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2025\IZVRŠENJE FINANCIJSKOG PLANA 2025\GODIŠNJI IZVJEŠTAJ O IZVRŠENJU PLANA\"/>
    </mc:Choice>
  </mc:AlternateContent>
  <xr:revisionPtr revIDLastSave="0" documentId="13_ncr:1_{D16478D6-C453-44AA-8BC9-970D203D6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.ekonom.kl." sheetId="10" r:id="rId5"/>
    <sheet name="Račun financ.prema izvorima" sheetId="11" r:id="rId6"/>
    <sheet name="Izvršenje po programskoj klasif" sheetId="5" r:id="rId7"/>
    <sheet name="Izvj.o koriš.EU sredstava" sheetId="8" r:id="rId8"/>
    <sheet name="Izvj.o zad na dom i ino tr." sheetId="6" r:id="rId9"/>
    <sheet name="Izvj.o danim zajmovima" sheetId="7" r:id="rId10"/>
    <sheet name="Izvještaj o st.potr. i obveza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M18" i="4"/>
  <c r="M17" i="4"/>
  <c r="M16" i="4"/>
  <c r="S49" i="3"/>
  <c r="S48" i="3"/>
  <c r="S44" i="3"/>
  <c r="S45" i="3"/>
  <c r="S43" i="3"/>
  <c r="S42" i="3"/>
  <c r="S41" i="3"/>
  <c r="S40" i="3"/>
  <c r="S39" i="3"/>
  <c r="S38" i="3"/>
  <c r="S37" i="3"/>
  <c r="S36" i="3"/>
  <c r="S35" i="3"/>
  <c r="S34" i="3"/>
  <c r="S32" i="3"/>
  <c r="S31" i="3"/>
  <c r="S27" i="3"/>
  <c r="S26" i="3"/>
  <c r="S25" i="3"/>
  <c r="S24" i="3"/>
  <c r="S23" i="3"/>
  <c r="S22" i="3"/>
  <c r="S21" i="3"/>
  <c r="S20" i="3"/>
  <c r="S19" i="3"/>
  <c r="S18" i="3"/>
  <c r="S17" i="3"/>
  <c r="S19" i="2"/>
  <c r="S20" i="2"/>
  <c r="S21" i="2"/>
  <c r="S22" i="2"/>
  <c r="S23" i="2"/>
  <c r="S24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2" i="2"/>
  <c r="S93" i="2"/>
  <c r="S94" i="2"/>
  <c r="S95" i="2"/>
  <c r="S96" i="2"/>
  <c r="S18" i="2"/>
  <c r="S17" i="1"/>
  <c r="S18" i="1"/>
  <c r="S19" i="1"/>
  <c r="S20" i="1"/>
  <c r="S21" i="1"/>
  <c r="S15" i="1"/>
</calcChain>
</file>

<file path=xl/sharedStrings.xml><?xml version="1.0" encoding="utf-8"?>
<sst xmlns="http://schemas.openxmlformats.org/spreadsheetml/2006/main" count="1124" uniqueCount="318">
  <si>
    <t>OSNOVNA ŠKOLA BELEC</t>
  </si>
  <si>
    <t/>
  </si>
  <si>
    <t>Belec 50</t>
  </si>
  <si>
    <t>49254 Belec</t>
  </si>
  <si>
    <t>OIB: 31647438883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</si>
  <si>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</si>
  <si>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</si>
  <si>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</si>
  <si>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</si>
  <si>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</si>
  <si>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</si>
  <si>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</si>
  <si>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</si>
  <si>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</si>
  <si>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</si>
  <si>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</si>
  <si>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</si>
  <si>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</si>
  <si>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</si>
  <si>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</si>
  <si>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</si>
  <si>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</si>
  <si>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</si>
  <si>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</si>
  <si>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</si>
  <si>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</si>
  <si>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</si>
  <si>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</si>
  <si>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</si>
  <si>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</si>
  <si>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</si>
  <si>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</si>
  <si>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</si>
  <si>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</si>
  <si>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</si>
  <si>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</si>
  <si>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</si>
  <si>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</si>
  <si>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</si>
  <si>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</si>
  <si>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</si>
  <si>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</si>
  <si>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</si>
  <si>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</si>
  <si>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</si>
  <si>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</si>
  <si>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</si>
  <si>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</si>
  <si>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</si>
  <si>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</si>
  <si>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</si>
  <si>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</si>
  <si>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</si>
  <si>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</si>
  <si>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</si>
  <si>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</si>
  <si>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</si>
  <si>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</si>
  <si>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</si>
  <si>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</si>
  <si>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</si>
  <si>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</si>
  <si>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</si>
  <si>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</si>
  <si>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</si>
  <si>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</si>
  <si>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</si>
  <si>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</si>
  <si>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</si>
  <si>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</si>
  <si>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</si>
  <si>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</si>
  <si>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</si>
  <si>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</si>
  <si>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</si>
  <si>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</si>
  <si>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</si>
  <si>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</si>
  <si>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</si>
  <si>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</si>
  <si>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</si>
  <si>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</si>
  <si>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</si>
  <si>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</si>
  <si>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</si>
  <si>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</si>
  <si>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</si>
  <si>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</si>
  <si>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</si>
  <si>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</si>
  <si>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</si>
  <si>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</si>
  <si>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</si>
  <si>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</si>
  <si>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</si>
  <si>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</si>
  <si>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</si>
  <si>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</si>
  <si>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</si>
  <si>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4212 Poslovni objekti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</si>
  <si>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</si>
  <si>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</si>
  <si>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</si>
  <si>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</si>
  <si>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</si>
  <si>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</si>
  <si>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</si>
  <si>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</si>
  <si>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3.1.1 VLASTITI PRIHODI PK</t>
  </si>
  <si>
    <t>Izvor 4. PRIHODI ZA POSEBNE NAMJENE</t>
  </si>
  <si>
    <t>Izvor 4.3.1 PRIHODI ZA POSEBNE NAMJENE PK</t>
  </si>
  <si>
    <t>Izvor 5. POMOĆI</t>
  </si>
  <si>
    <t>Izvor 5.2. MINISTARSTVO</t>
  </si>
  <si>
    <t>Izvor 5.2.1 MINISTARSTVO PK</t>
  </si>
  <si>
    <t>Izvor 5.4.1 JLS PK</t>
  </si>
  <si>
    <t>Izvor 5.7. MINISTARSTVO - PRIJENOS EU</t>
  </si>
  <si>
    <t>Izvor 5.7.1 MINISTARSTVO PRIJENOS EU PK</t>
  </si>
  <si>
    <t>Izvor 6. REFUNDACIJE</t>
  </si>
  <si>
    <t>Izvor 6.2.1 DONACIJE PK</t>
  </si>
  <si>
    <t xml:space="preserve"> SVEUKUPNI RASHODI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</si>
  <si>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</si>
  <si>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</si>
  <si>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</si>
  <si>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</si>
  <si>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</si>
  <si>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</si>
  <si>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</si>
  <si>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</si>
  <si>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</si>
  <si>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</si>
  <si>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098 Usluge obrazovanja koje nisu drugdje svrstane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</si>
  <si>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</si>
  <si>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</si>
  <si>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</si>
  <si>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</si>
  <si>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</si>
  <si>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</si>
  <si>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006 UO ZA OBRAZOVANJE, KULTURU, ŠPORT I TEHNIČKU KULTURU</t>
  </si>
  <si>
    <t>GLAVA 00602 USTANOVE U OBRAZOVANJU</t>
  </si>
  <si>
    <t>PROR. KORISNIK 42049 OŠ BELEC</t>
  </si>
  <si>
    <t>1017</t>
  </si>
  <si>
    <t>Program: OSNOVNO OBRAZOVANJE - ZAKONSKI STANDARD</t>
  </si>
  <si>
    <t>A101701</t>
  </si>
  <si>
    <t>Aktivnost: Redovni poslovi ustanova osnovnog obrazovanja</t>
  </si>
  <si>
    <t>32</t>
  </si>
  <si>
    <t>Materijalni rashodi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</si>
  <si>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</si>
  <si>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</si>
  <si>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</si>
  <si>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</si>
  <si>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</si>
  <si>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</si>
  <si>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</si>
  <si>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</si>
  <si>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</si>
  <si>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</si>
  <si>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</si>
  <si>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</si>
  <si>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</si>
  <si>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</si>
  <si>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</si>
  <si>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</si>
  <si>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</si>
  <si>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</si>
  <si>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</si>
  <si>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</si>
  <si>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</si>
  <si>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</si>
  <si>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</si>
  <si>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</si>
  <si>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</si>
  <si>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</si>
  <si>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</si>
  <si>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</si>
  <si>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</si>
  <si>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</si>
  <si>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</si>
  <si>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</si>
  <si>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</si>
  <si>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</si>
  <si>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</si>
  <si>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</si>
  <si>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</si>
  <si>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</si>
  <si>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</si>
  <si>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</si>
  <si>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</si>
  <si>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</si>
  <si>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</si>
  <si>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</si>
  <si>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37</t>
  </si>
  <si>
    <t>Naknade građanima i kućanstvima na temelju osiguranja i druge naknade</t>
  </si>
  <si>
    <t>A102002</t>
  </si>
  <si>
    <t>Aktivnost: Financiranje - ostali rashodi OŠ</t>
  </si>
  <si>
    <t>3222</t>
  </si>
  <si>
    <t>Materijal i sirovine</t>
  </si>
  <si>
    <t>3433</t>
  </si>
  <si>
    <t>Zatezne kamate</t>
  </si>
  <si>
    <t>38</t>
  </si>
  <si>
    <t>Rashodi za donacije, kazne, naknade šteta i kapitalne pomoći</t>
  </si>
  <si>
    <t>3812</t>
  </si>
  <si>
    <t>Tekuće donacije u naravi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</si>
  <si>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</si>
  <si>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</si>
  <si>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</si>
  <si>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</si>
  <si>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</si>
  <si>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</si>
  <si>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</si>
  <si>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</si>
  <si>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</si>
  <si>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</si>
  <si>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</si>
  <si>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</si>
  <si>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</si>
  <si>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</si>
  <si>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3722</t>
  </si>
  <si>
    <t>Naknade građanima i kućanstvima u naravi</t>
  </si>
  <si>
    <t>42</t>
  </si>
  <si>
    <t>Rashodi za nabavu proizvedene dugotrajne imovine</t>
  </si>
  <si>
    <t>4241</t>
  </si>
  <si>
    <t>Knjige</t>
  </si>
  <si>
    <t>4212</t>
  </si>
  <si>
    <t>Poslovni objekti</t>
  </si>
  <si>
    <t>A102006</t>
  </si>
  <si>
    <t>Aktivnost: Program građanskog odgoja u školama</t>
  </si>
  <si>
    <t>A102010</t>
  </si>
  <si>
    <t>Aktivnost: Županija - prijatelj djece</t>
  </si>
  <si>
    <t>T102001</t>
  </si>
  <si>
    <t>Tekući projekt: Dopunska sredstva za materijalne rashode i opremu škola</t>
  </si>
  <si>
    <t>T102007</t>
  </si>
  <si>
    <t>Tekući projekt: Baltazar 8</t>
  </si>
  <si>
    <t>T102009</t>
  </si>
  <si>
    <t>Tekući projekt: MIMO projekta-Baltazar 8</t>
  </si>
  <si>
    <t>1022</t>
  </si>
  <si>
    <t>Program: NPOO-PREDFINANCIRANJE</t>
  </si>
  <si>
    <t>K102201</t>
  </si>
  <si>
    <t>Kapitalni projekt: NPOO-predfinanciranje-PK</t>
  </si>
  <si>
    <t>633 Pomoći proračunu iz drugih proračuna i izvanproračunskih korisnicima</t>
  </si>
  <si>
    <t>6331 Tekuće pomoći proračunu iz drugih proračuna i izvanproračunskih korisnima</t>
  </si>
  <si>
    <t>3225 Sitni inventar i autogume</t>
  </si>
  <si>
    <t>3233 Usluge pomidžbe i informiranja</t>
  </si>
  <si>
    <t>422 Postrojenja i oprema</t>
  </si>
  <si>
    <t>4221 Uredska oprema i namještaj</t>
  </si>
  <si>
    <t>4223 Oprema z aodržavanje i zaštitu</t>
  </si>
  <si>
    <t xml:space="preserve">   Izvještaj o zaduživanju na domaćem i stranom tržištu novca i kapitala</t>
  </si>
  <si>
    <t>Redni broj</t>
  </si>
  <si>
    <t>Obveza</t>
  </si>
  <si>
    <t>Vrsta instrumenta</t>
  </si>
  <si>
    <t>Datum ugovora</t>
  </si>
  <si>
    <t>Kamatna stopa</t>
  </si>
  <si>
    <t>Rok povrata</t>
  </si>
  <si>
    <t>Iznos godišnjeg povrata</t>
  </si>
  <si>
    <t>Stanje 01.01.2025.</t>
  </si>
  <si>
    <t>Povrat 2025.</t>
  </si>
  <si>
    <t>Stanje 31.12.2025.</t>
  </si>
  <si>
    <t xml:space="preserve">                     Izvještaj o danim zajmovima i potraživanjima po danim zajmovima</t>
  </si>
  <si>
    <t>Datum odluke o davanju zajma</t>
  </si>
  <si>
    <t>Datum sklapanja ugovora</t>
  </si>
  <si>
    <t>Naziv korisnika zajma i namjena</t>
  </si>
  <si>
    <t>Valutna jedinica</t>
  </si>
  <si>
    <t>Iznos zajma u valuti</t>
  </si>
  <si>
    <t>Iznos zajma u kunama</t>
  </si>
  <si>
    <t>Potraživanja po danim zajmovima</t>
  </si>
  <si>
    <t>Posljednja godina dospijeća</t>
  </si>
  <si>
    <t xml:space="preserve"> Za razdoblje od 01.01.2025. do 31.12.2025.</t>
  </si>
  <si>
    <t>Klasa: 400-04/26-01/1</t>
  </si>
  <si>
    <t>Vrsta</t>
  </si>
  <si>
    <t>Ugovorena sredstva</t>
  </si>
  <si>
    <t>Prihodi i primici za 01.01.2025. - 31.12.2025.</t>
  </si>
  <si>
    <t>Rashodi i izdaci za 01.01.2025. - 31.12.2025.</t>
  </si>
  <si>
    <t>Ukupno uplaćena sredstva od početka provedbe projekta</t>
  </si>
  <si>
    <t>Stanje potraživanja na dan 31.12.2025.</t>
  </si>
  <si>
    <t>Stanje obveza na dan 31.12.2025.</t>
  </si>
  <si>
    <t>Namjena</t>
  </si>
  <si>
    <t>Stanje potraživanja</t>
  </si>
  <si>
    <t>Stanje dospjelih obveza</t>
  </si>
  <si>
    <t>Potencijalne obveze po osnovi sudskih sporova</t>
  </si>
  <si>
    <t>Prihodi i rashodi prema ekonomskoj klasifikaciji</t>
  </si>
  <si>
    <t xml:space="preserve"> Prihodi i rashodi prema izvorima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</si>
  <si>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</si>
  <si>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</si>
  <si>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</si>
  <si>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</si>
  <si>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</si>
  <si>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</si>
  <si>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</si>
  <si>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</si>
  <si>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>3. VLASTITI PRIHODI</t>
  </si>
  <si>
    <t>3.1.1 VLASTITI PRIHODI PK</t>
  </si>
  <si>
    <t>4. PRIHODI ZA POSEBNE NAMJENE</t>
  </si>
  <si>
    <t>4.3.1 PRIHODI ZA POSEBNE NAMJENE PK</t>
  </si>
  <si>
    <t>5. POMOĆI</t>
  </si>
  <si>
    <t>5.2.1 MINISTARSTVO PK</t>
  </si>
  <si>
    <t>6. REFUNDACIJE</t>
  </si>
  <si>
    <t>6.2.1 DONACIJE PK</t>
  </si>
  <si>
    <t>I. OPĆI DIO</t>
  </si>
  <si>
    <t>I.OPĆI DIO</t>
  </si>
  <si>
    <t>Sažetak računa prihoda i rashoda i računa financiranja</t>
  </si>
  <si>
    <t>Izvještaj o rashodima prema funkcijskoj klasifikaciji</t>
  </si>
  <si>
    <t>II.POSEBNI DIO</t>
  </si>
  <si>
    <t xml:space="preserve">                                                                                                                                                                                                               Za razdoblje od 01.01.2025. do 31.12.2025.</t>
  </si>
  <si>
    <t xml:space="preserve">                                       II.POSEBNI DIO</t>
  </si>
  <si>
    <t xml:space="preserve">                                                                                                                                                Izvještaj o korištenju sredstava Europske unije</t>
  </si>
  <si>
    <t xml:space="preserve">  Za razdoblje od 01.01.2025. do 31.12.2025.</t>
  </si>
  <si>
    <t>Izvještaj o stanju potraživanja i dospjelih obveza te o stanju potencijalnih sudskih sporova</t>
  </si>
  <si>
    <t xml:space="preserve">                                                II.POSEBNI DIO</t>
  </si>
  <si>
    <t>Izvještaj po pogramskoj i organizacijskoj klasifikaciji</t>
  </si>
  <si>
    <t>Urbroj: 2140-85-26-2</t>
  </si>
  <si>
    <t>Datum: 13.03.2026.</t>
  </si>
  <si>
    <t>Predsjednik škoslkog odbora</t>
  </si>
  <si>
    <t>Viktorio Pozaić</t>
  </si>
  <si>
    <t xml:space="preserve"> IZVJEŠTAJ O IZVRŠENJU FINANCIJSKOG PLANA OSNOVNE ŠKOLE BELEC</t>
  </si>
  <si>
    <t xml:space="preserve">                                     IZVJEŠTAJ O IZVRŠENJU FINANCIJSKOG PLANA OSNOVNE ŠKOLE BELEC</t>
  </si>
  <si>
    <t xml:space="preserve">                                                                                                    IZVJEŠTAJ O IZVRŠENJU FINANCIJSKOG PLANA OSNOVNE ŠKOLE BELEC</t>
  </si>
  <si>
    <t xml:space="preserve">                                               IZVJEŠTAJ O IZVRŠENJU FINANCIJSKOG PLANA OSNOVNE ŠKOLE BELEC</t>
  </si>
  <si>
    <t xml:space="preserve">                                                                   IZVJEŠTAJ O IZVRŠENJU FINANCIJSKOG PLANA OSNOVNE ŠKOLE BELEC</t>
  </si>
  <si>
    <t xml:space="preserve">                                  Za razdoblje od 01.01.2025.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</si>
</sst>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d\.m\.yyyy"/>
    <numFmt numFmtId="166" formatCode="0.00\%"/>
  </numFmts>
  <fonts count="38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sz val="11"/>
      <name val="Calibri"/>
      <family val="2"/>
    </font>
    <font>
      <sz val="11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ptos Narrow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4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164" fontId="0" fillId="4" borderId="1" xfId="0" applyNumberFormat="1" applyFill="1" applyBorder="1" applyAlignment="1">
      <alignment horizontal="right"/>
    </xf>
    <xf numFmtId="0" fontId="20" fillId="0" borderId="0" xfId="0" applyFont="1"/>
    <xf numFmtId="0" fontId="25" fillId="16" borderId="3" xfId="0" applyFont="1" applyFill="1" applyBorder="1"/>
    <xf numFmtId="0" fontId="25" fillId="16" borderId="7" xfId="0" applyFont="1" applyFill="1" applyBorder="1" applyAlignment="1">
      <alignment horizontal="center"/>
    </xf>
    <xf numFmtId="0" fontId="0" fillId="0" borderId="3" xfId="0" applyBorder="1"/>
    <xf numFmtId="0" fontId="25" fillId="17" borderId="3" xfId="0" applyFont="1" applyFill="1" applyBorder="1" applyAlignment="1">
      <alignment wrapText="1"/>
    </xf>
    <xf numFmtId="0" fontId="25" fillId="16" borderId="7" xfId="0" applyFont="1" applyFill="1" applyBorder="1" applyAlignment="1">
      <alignment horizontal="center" wrapText="1"/>
    </xf>
    <xf numFmtId="0" fontId="25" fillId="16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25" fillId="18" borderId="9" xfId="0" applyFont="1" applyFill="1" applyBorder="1" applyAlignment="1">
      <alignment horizontal="center"/>
    </xf>
    <xf numFmtId="0" fontId="25" fillId="18" borderId="10" xfId="0" applyFont="1" applyFill="1" applyBorder="1" applyAlignment="1">
      <alignment horizontal="center" wrapText="1"/>
    </xf>
    <xf numFmtId="0" fontId="25" fillId="18" borderId="3" xfId="0" applyFont="1" applyFill="1" applyBorder="1" applyAlignment="1">
      <alignment horizontal="center" wrapText="1"/>
    </xf>
    <xf numFmtId="0" fontId="25" fillId="18" borderId="7" xfId="0" applyFont="1" applyFill="1" applyBorder="1" applyAlignment="1">
      <alignment horizontal="center"/>
    </xf>
    <xf numFmtId="0" fontId="27" fillId="17" borderId="3" xfId="0" applyFont="1" applyFill="1" applyBorder="1" applyAlignment="1">
      <alignment horizontal="center" vertical="center" wrapText="1"/>
    </xf>
    <xf numFmtId="4" fontId="27" fillId="17" borderId="3" xfId="0" applyNumberFormat="1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4" fontId="27" fillId="17" borderId="3" xfId="0" applyNumberFormat="1" applyFont="1" applyFill="1" applyBorder="1" applyAlignment="1">
      <alignment horizontal="center" vertical="center" wrapText="1"/>
    </xf>
    <xf numFmtId="4" fontId="25" fillId="17" borderId="3" xfId="0" applyNumberFormat="1" applyFont="1" applyFill="1" applyBorder="1" applyAlignment="1">
      <alignment horizontal="center" wrapText="1"/>
    </xf>
    <xf numFmtId="0" fontId="28" fillId="0" borderId="0" xfId="0" applyFont="1"/>
    <xf numFmtId="0" fontId="28" fillId="4" borderId="1" xfId="0" applyFont="1" applyFill="1" applyBorder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3" fillId="0" borderId="0" xfId="0" applyFont="1"/>
    <xf numFmtId="0" fontId="37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0" fontId="3" fillId="5" borderId="1" xfId="0" applyFont="1" applyFill="1" applyBorder="1" applyAlignment="1">
      <alignment horizontal="center"/>
    </xf>
    <xf numFmtId="0" fontId="26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right"/>
    </xf>
    <xf numFmtId="166" fontId="20" fillId="0" borderId="0" xfId="0" applyNumberFormat="1" applyFont="1"/>
    <xf numFmtId="164" fontId="0" fillId="4" borderId="1" xfId="0" applyNumberFormat="1" applyFill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0" fontId="21" fillId="0" borderId="0" xfId="0" applyFont="1"/>
    <xf numFmtId="4" fontId="0" fillId="4" borderId="1" xfId="0" applyNumberFormat="1" applyFill="1" applyBorder="1" applyAlignment="1">
      <alignment horizontal="right"/>
    </xf>
    <xf numFmtId="0" fontId="5" fillId="0" borderId="0" xfId="0" applyFont="1"/>
    <xf numFmtId="0" fontId="22" fillId="0" borderId="0" xfId="0" applyFont="1"/>
    <xf numFmtId="0" fontId="0" fillId="0" borderId="0" xfId="0" applyAlignment="1">
      <alignment horizontal="left"/>
    </xf>
    <xf numFmtId="4" fontId="22" fillId="0" borderId="1" xfId="0" applyNumberFormat="1" applyFont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0" fontId="19" fillId="0" borderId="0" xfId="0" applyFont="1" applyAlignment="1">
      <alignment horizontal="left"/>
    </xf>
    <xf numFmtId="4" fontId="19" fillId="0" borderId="1" xfId="0" applyNumberFormat="1" applyFont="1" applyBorder="1" applyAlignment="1">
      <alignment horizontal="right"/>
    </xf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0" fontId="33" fillId="0" borderId="0" xfId="0" applyFont="1"/>
    <xf numFmtId="0" fontId="6" fillId="2" borderId="0" xfId="0" applyFont="1" applyFill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9" fillId="6" borderId="1" xfId="0" applyFont="1" applyFill="1" applyBorder="1"/>
    <xf numFmtId="4" fontId="9" fillId="6" borderId="1" xfId="0" applyNumberFormat="1" applyFont="1" applyFill="1" applyBorder="1" applyAlignment="1">
      <alignment horizontal="right"/>
    </xf>
    <xf numFmtId="166" fontId="9" fillId="6" borderId="1" xfId="0" applyNumberFormat="1" applyFont="1" applyFill="1" applyBorder="1" applyAlignment="1">
      <alignment horizontal="right"/>
    </xf>
    <xf numFmtId="164" fontId="9" fillId="6" borderId="1" xfId="0" applyNumberFormat="1" applyFont="1" applyFill="1" applyBorder="1" applyAlignment="1">
      <alignment horizontal="right"/>
    </xf>
    <xf numFmtId="0" fontId="10" fillId="7" borderId="1" xfId="0" applyFont="1" applyFill="1" applyBorder="1"/>
    <xf numFmtId="4" fontId="10" fillId="7" borderId="1" xfId="0" applyNumberFormat="1" applyFont="1" applyFill="1" applyBorder="1" applyAlignment="1">
      <alignment horizontal="right"/>
    </xf>
    <xf numFmtId="166" fontId="10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164" fontId="13" fillId="11" borderId="1" xfId="0" applyNumberFormat="1" applyFont="1" applyFill="1" applyBorder="1" applyAlignment="1">
      <alignment horizontal="right"/>
    </xf>
    <xf numFmtId="0" fontId="13" fillId="11" borderId="1" xfId="0" applyFont="1" applyFill="1" applyBorder="1"/>
    <xf numFmtId="4" fontId="13" fillId="11" borderId="1" xfId="0" applyNumberFormat="1" applyFont="1" applyFill="1" applyBorder="1" applyAlignment="1">
      <alignment horizontal="right"/>
    </xf>
    <xf numFmtId="166" fontId="13" fillId="11" borderId="1" xfId="0" applyNumberFormat="1" applyFont="1" applyFill="1" applyBorder="1" applyAlignment="1">
      <alignment horizontal="right"/>
    </xf>
    <xf numFmtId="164" fontId="12" fillId="10" borderId="1" xfId="0" applyNumberFormat="1" applyFont="1" applyFill="1" applyBorder="1" applyAlignment="1">
      <alignment horizontal="right"/>
    </xf>
    <xf numFmtId="0" fontId="12" fillId="10" borderId="1" xfId="0" applyFont="1" applyFill="1" applyBorder="1"/>
    <xf numFmtId="4" fontId="12" fillId="10" borderId="1" xfId="0" applyNumberFormat="1" applyFont="1" applyFill="1" applyBorder="1" applyAlignment="1">
      <alignment horizontal="right"/>
    </xf>
    <xf numFmtId="166" fontId="12" fillId="10" borderId="1" xfId="0" applyNumberFormat="1" applyFont="1" applyFill="1" applyBorder="1" applyAlignment="1">
      <alignment horizontal="right"/>
    </xf>
    <xf numFmtId="0" fontId="14" fillId="8" borderId="0" xfId="0" applyFont="1" applyFill="1" applyAlignment="1">
      <alignment horizontal="center"/>
    </xf>
    <xf numFmtId="0" fontId="15" fillId="9" borderId="1" xfId="0" applyFont="1" applyFill="1" applyBorder="1"/>
    <xf numFmtId="4" fontId="15" fillId="9" borderId="1" xfId="0" applyNumberFormat="1" applyFont="1" applyFill="1" applyBorder="1" applyAlignment="1">
      <alignment horizontal="right"/>
    </xf>
    <xf numFmtId="166" fontId="15" fillId="9" borderId="1" xfId="0" applyNumberFormat="1" applyFont="1" applyFill="1" applyBorder="1" applyAlignment="1">
      <alignment horizontal="right"/>
    </xf>
    <xf numFmtId="164" fontId="15" fillId="9" borderId="1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0" fontId="28" fillId="0" borderId="0" xfId="0" applyFont="1"/>
    <xf numFmtId="0" fontId="4" fillId="4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2" fillId="2" borderId="0" xfId="0" applyFont="1" applyFill="1" applyAlignment="1">
      <alignment horizontal="center"/>
    </xf>
    <xf numFmtId="164" fontId="30" fillId="5" borderId="1" xfId="0" applyNumberFormat="1" applyFont="1" applyFill="1" applyBorder="1" applyAlignment="1">
      <alignment horizontal="right"/>
    </xf>
    <xf numFmtId="0" fontId="30" fillId="3" borderId="0" xfId="0" applyFont="1" applyFill="1" applyAlignment="1">
      <alignment horizontal="center"/>
    </xf>
    <xf numFmtId="0" fontId="30" fillId="5" borderId="1" xfId="0" applyFont="1" applyFill="1" applyBorder="1"/>
    <xf numFmtId="4" fontId="30" fillId="5" borderId="1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164" fontId="22" fillId="7" borderId="1" xfId="0" applyNumberFormat="1" applyFont="1" applyFill="1" applyBorder="1" applyAlignment="1">
      <alignment horizontal="right"/>
    </xf>
    <xf numFmtId="0" fontId="22" fillId="6" borderId="1" xfId="0" applyFont="1" applyFill="1" applyBorder="1"/>
    <xf numFmtId="4" fontId="22" fillId="6" borderId="1" xfId="0" applyNumberFormat="1" applyFont="1" applyFill="1" applyBorder="1" applyAlignment="1">
      <alignment horizontal="right"/>
    </xf>
    <xf numFmtId="164" fontId="22" fillId="6" borderId="1" xfId="0" applyNumberFormat="1" applyFont="1" applyFill="1" applyBorder="1" applyAlignment="1">
      <alignment horizontal="right"/>
    </xf>
    <xf numFmtId="0" fontId="22" fillId="7" borderId="1" xfId="0" applyFont="1" applyFill="1" applyBorder="1"/>
    <xf numFmtId="4" fontId="22" fillId="7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left"/>
    </xf>
    <xf numFmtId="4" fontId="16" fillId="4" borderId="1" xfId="0" applyNumberFormat="1" applyFont="1" applyFill="1" applyBorder="1" applyAlignment="1">
      <alignment horizontal="right"/>
    </xf>
    <xf numFmtId="164" fontId="16" fillId="4" borderId="1" xfId="0" applyNumberFormat="1" applyFont="1" applyFill="1" applyBorder="1" applyAlignment="1">
      <alignment horizontal="right"/>
    </xf>
    <xf numFmtId="0" fontId="18" fillId="14" borderId="1" xfId="0" applyFont="1" applyFill="1" applyBorder="1" applyAlignment="1">
      <alignment horizontal="left"/>
    </xf>
    <xf numFmtId="4" fontId="18" fillId="14" borderId="1" xfId="0" applyNumberFormat="1" applyFont="1" applyFill="1" applyBorder="1" applyAlignment="1">
      <alignment horizontal="right"/>
    </xf>
    <xf numFmtId="164" fontId="18" fillId="14" borderId="1" xfId="0" applyNumberFormat="1" applyFont="1" applyFill="1" applyBorder="1" applyAlignment="1">
      <alignment horizontal="right"/>
    </xf>
    <xf numFmtId="0" fontId="16" fillId="15" borderId="1" xfId="0" applyFont="1" applyFill="1" applyBorder="1" applyAlignment="1">
      <alignment horizontal="left"/>
    </xf>
    <xf numFmtId="4" fontId="16" fillId="15" borderId="1" xfId="0" applyNumberFormat="1" applyFont="1" applyFill="1" applyBorder="1" applyAlignment="1">
      <alignment horizontal="right"/>
    </xf>
    <xf numFmtId="164" fontId="16" fillId="15" borderId="1" xfId="0" applyNumberFormat="1" applyFont="1" applyFill="1" applyBorder="1" applyAlignment="1">
      <alignment horizontal="right"/>
    </xf>
    <xf numFmtId="0" fontId="16" fillId="7" borderId="1" xfId="0" applyFont="1" applyFill="1" applyBorder="1" applyAlignment="1">
      <alignment horizontal="left"/>
    </xf>
    <xf numFmtId="4" fontId="16" fillId="7" borderId="1" xfId="0" applyNumberFormat="1" applyFont="1" applyFill="1" applyBorder="1" applyAlignment="1">
      <alignment horizontal="right"/>
    </xf>
    <xf numFmtId="164" fontId="16" fillId="7" borderId="1" xfId="0" applyNumberFormat="1" applyFont="1" applyFill="1" applyBorder="1" applyAlignment="1">
      <alignment horizontal="right"/>
    </xf>
    <xf numFmtId="0" fontId="16" fillId="13" borderId="1" xfId="0" applyFont="1" applyFill="1" applyBorder="1" applyAlignment="1">
      <alignment horizontal="left"/>
    </xf>
    <xf numFmtId="4" fontId="16" fillId="13" borderId="1" xfId="0" applyNumberFormat="1" applyFont="1" applyFill="1" applyBorder="1" applyAlignment="1">
      <alignment horizontal="right"/>
    </xf>
    <xf numFmtId="164" fontId="16" fillId="13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left"/>
    </xf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0" fontId="16" fillId="12" borderId="1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5" fillId="18" borderId="8" xfId="0" applyFont="1" applyFill="1" applyBorder="1" applyAlignment="1">
      <alignment horizontal="center"/>
    </xf>
    <xf numFmtId="0" fontId="0" fillId="18" borderId="9" xfId="0" applyFill="1" applyBorder="1"/>
    <xf numFmtId="0" fontId="0" fillId="18" borderId="10" xfId="0" applyFill="1" applyBorder="1"/>
    <xf numFmtId="0" fontId="25" fillId="18" borderId="4" xfId="0" applyFont="1" applyFill="1" applyBorder="1" applyAlignment="1">
      <alignment horizontal="center" wrapText="1"/>
    </xf>
    <xf numFmtId="0" fontId="25" fillId="18" borderId="6" xfId="0" applyFont="1" applyFill="1" applyBorder="1" applyAlignment="1">
      <alignment horizontal="center" wrapText="1"/>
    </xf>
    <xf numFmtId="0" fontId="27" fillId="17" borderId="3" xfId="0" applyFont="1" applyFill="1" applyBorder="1" applyAlignment="1">
      <alignment horizontal="center" vertical="center" wrapText="1"/>
    </xf>
    <xf numFmtId="4" fontId="27" fillId="17" borderId="3" xfId="0" applyNumberFormat="1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27" fillId="17" borderId="3" xfId="0" applyNumberFormat="1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5" fillId="16" borderId="4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/>
    </xf>
    <xf numFmtId="0" fontId="25" fillId="16" borderId="6" xfId="0" applyFont="1" applyFill="1" applyBorder="1" applyAlignment="1">
      <alignment horizontal="center"/>
    </xf>
    <xf numFmtId="0" fontId="25" fillId="16" borderId="4" xfId="0" applyFont="1" applyFill="1" applyBorder="1" applyAlignment="1">
      <alignment horizontal="center" wrapText="1"/>
    </xf>
    <xf numFmtId="0" fontId="25" fillId="16" borderId="6" xfId="0" applyFont="1" applyFill="1" applyBorder="1" applyAlignment="1">
      <alignment horizontal="center" wrapText="1"/>
    </xf>
    <xf numFmtId="0" fontId="25" fillId="17" borderId="4" xfId="0" applyFont="1" applyFill="1" applyBorder="1" applyAlignment="1">
      <alignment horizontal="center" vertical="center" wrapText="1"/>
    </xf>
    <xf numFmtId="0" fontId="25" fillId="17" borderId="5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/>
    </xf>
    <xf numFmtId="0" fontId="25" fillId="17" borderId="5" xfId="0" applyFont="1" applyFill="1" applyBorder="1" applyAlignment="1">
      <alignment horizontal="center"/>
    </xf>
    <xf numFmtId="0" fontId="25" fillId="17" borderId="6" xfId="0" applyFont="1" applyFill="1" applyBorder="1" applyAlignment="1">
      <alignment horizontal="center"/>
    </xf>
    <xf numFmtId="4" fontId="25" fillId="17" borderId="4" xfId="0" applyNumberFormat="1" applyFont="1" applyFill="1" applyBorder="1" applyAlignment="1">
      <alignment horizontal="center"/>
    </xf>
    <xf numFmtId="4" fontId="25" fillId="17" borderId="6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5" fillId="16" borderId="8" xfId="0" applyFont="1" applyFill="1" applyBorder="1" applyAlignment="1">
      <alignment horizontal="center" wrapText="1"/>
    </xf>
    <xf numFmtId="0" fontId="25" fillId="16" borderId="9" xfId="0" applyFont="1" applyFill="1" applyBorder="1" applyAlignment="1">
      <alignment wrapText="1"/>
    </xf>
    <xf numFmtId="0" fontId="25" fillId="16" borderId="10" xfId="0" applyFont="1" applyFill="1" applyBorder="1" applyAlignment="1">
      <alignment wrapText="1"/>
    </xf>
    <xf numFmtId="0" fontId="25" fillId="16" borderId="9" xfId="0" applyFont="1" applyFill="1" applyBorder="1" applyAlignment="1">
      <alignment horizontal="center" wrapText="1"/>
    </xf>
    <xf numFmtId="0" fontId="25" fillId="16" borderId="10" xfId="0" applyFont="1" applyFill="1" applyBorder="1" applyAlignment="1">
      <alignment horizontal="center" wrapText="1"/>
    </xf>
    <xf numFmtId="0" fontId="25" fillId="17" borderId="3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25" fillId="0" borderId="4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4" fontId="25" fillId="17" borderId="3" xfId="0" applyNumberFormat="1" applyFont="1" applyFill="1" applyBorder="1" applyAlignment="1">
      <alignment horizontal="center"/>
    </xf>
    <xf numFmtId="4" fontId="0" fillId="17" borderId="3" xfId="0" applyNumberFormat="1" applyFill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4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tabSelected="1" workbookViewId="0">
      <selection activeCell="AA6" sqref="AA6"/>
    </sheetView>
  </sheetViews>
  <sheetFormatPr defaultRowHeight="15" x14ac:dyDescent="0.25"/>
  <cols>
    <col min="2" max="2" width="17.140625" customWidth="1"/>
    <col min="4" max="4" width="10.140625" customWidth="1"/>
    <col min="9" max="9" width="2.7109375" customWidth="1"/>
    <col min="11" max="11" width="1.42578125" customWidth="1"/>
  </cols>
  <sheetData>
    <row r="1" spans="1:22" x14ac:dyDescent="0.25">
      <c r="A1" s="41" t="s">
        <v>0</v>
      </c>
      <c r="B1" s="41"/>
      <c r="C1" s="1"/>
      <c r="D1" s="2"/>
    </row>
    <row r="2" spans="1:22" x14ac:dyDescent="0.25">
      <c r="A2" s="34" t="s">
        <v>1</v>
      </c>
      <c r="B2" s="34"/>
      <c r="C2" s="1"/>
      <c r="D2" s="3"/>
    </row>
    <row r="3" spans="1:22" x14ac:dyDescent="0.25">
      <c r="A3" s="34" t="s">
        <v>2</v>
      </c>
      <c r="B3" s="34"/>
    </row>
    <row r="4" spans="1:22" x14ac:dyDescent="0.25">
      <c r="A4" s="34" t="s">
        <v>3</v>
      </c>
      <c r="B4" s="34"/>
    </row>
    <row r="5" spans="1:22" x14ac:dyDescent="0.25">
      <c r="A5" s="34" t="s">
        <v>4</v>
      </c>
      <c r="B5" s="34"/>
    </row>
    <row r="6" spans="1:22" s="4" customFormat="1" ht="18.75" x14ac:dyDescent="0.3">
      <c r="A6" s="42" t="s">
        <v>312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5">
      <c r="A7" s="4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25">
      <c r="A8" s="44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2" ht="15.75" customHeight="1" x14ac:dyDescent="0.25">
      <c r="C9" s="46" t="s">
        <v>296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30"/>
      <c r="R9" s="30"/>
      <c r="S9" s="30"/>
      <c r="T9" s="30"/>
    </row>
    <row r="10" spans="1:22" ht="15.75" customHeight="1" x14ac:dyDescent="0.25">
      <c r="C10" s="47" t="s">
        <v>298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30"/>
      <c r="R10" s="30"/>
      <c r="S10" s="30"/>
      <c r="T10" s="30"/>
    </row>
    <row r="13" spans="1:22" x14ac:dyDescent="0.25">
      <c r="A13" s="45" t="s">
        <v>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7</v>
      </c>
      <c r="N13" s="34"/>
      <c r="O13" s="45" t="s">
        <v>8</v>
      </c>
      <c r="P13" s="34"/>
      <c r="Q13" s="45" t="s">
        <v>9</v>
      </c>
      <c r="R13" s="34"/>
      <c r="S13" s="45" t="s">
        <v>10</v>
      </c>
      <c r="T13" s="34"/>
      <c r="U13" s="45" t="s">
        <v>11</v>
      </c>
      <c r="V13" s="34"/>
    </row>
    <row r="14" spans="1:22" x14ac:dyDescent="0.25">
      <c r="A14" s="33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0" t="s">
        <v>13</v>
      </c>
      <c r="N14" s="34"/>
      <c r="O14" s="40" t="s">
        <v>14</v>
      </c>
      <c r="P14" s="34"/>
      <c r="Q14" s="40" t="s">
        <v>15</v>
      </c>
      <c r="R14" s="34"/>
      <c r="S14" s="40" t="s">
        <v>16</v>
      </c>
      <c r="T14" s="34"/>
      <c r="U14" s="40" t="s">
        <v>17</v>
      </c>
      <c r="V14" s="34"/>
    </row>
    <row r="15" spans="1:22" x14ac:dyDescent="0.25">
      <c r="A15" s="35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6">
        <v>746503.51</v>
      </c>
      <c r="N15" s="34"/>
      <c r="O15" s="36">
        <v>1027200.83</v>
      </c>
      <c r="P15" s="34"/>
      <c r="Q15" s="36">
        <v>842638.67</v>
      </c>
      <c r="R15" s="34"/>
      <c r="S15" s="38">
        <f>Q15/M15*100</f>
        <v>112.8780586711508</v>
      </c>
      <c r="T15" s="39"/>
      <c r="U15" s="37">
        <v>82.03</v>
      </c>
      <c r="V15" s="34"/>
    </row>
    <row r="16" spans="1:22" x14ac:dyDescent="0.25">
      <c r="A16" s="35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6">
        <v>0</v>
      </c>
      <c r="N16" s="34"/>
      <c r="O16" s="36">
        <v>0</v>
      </c>
      <c r="P16" s="34"/>
      <c r="Q16" s="36">
        <v>0</v>
      </c>
      <c r="R16" s="34"/>
      <c r="S16" s="38">
        <v>0</v>
      </c>
      <c r="T16" s="39"/>
      <c r="U16" s="37">
        <v>0</v>
      </c>
      <c r="V16" s="34"/>
    </row>
    <row r="17" spans="1:22" x14ac:dyDescent="0.25">
      <c r="A17" s="35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6">
        <v>746503.51</v>
      </c>
      <c r="N17" s="34"/>
      <c r="O17" s="36">
        <v>1027200.83</v>
      </c>
      <c r="P17" s="34"/>
      <c r="Q17" s="36">
        <v>842638.67</v>
      </c>
      <c r="R17" s="34"/>
      <c r="S17" s="38">
        <f t="shared" ref="S17:S21" si="0">Q17/M17*100</f>
        <v>112.8780586711508</v>
      </c>
      <c r="T17" s="39"/>
      <c r="U17" s="37">
        <v>82.03</v>
      </c>
      <c r="V17" s="34"/>
    </row>
    <row r="18" spans="1:22" x14ac:dyDescent="0.25">
      <c r="A18" s="35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6">
        <v>742897.32</v>
      </c>
      <c r="N18" s="34"/>
      <c r="O18" s="36">
        <v>916654.45</v>
      </c>
      <c r="P18" s="34"/>
      <c r="Q18" s="36">
        <v>798026.97</v>
      </c>
      <c r="R18" s="34"/>
      <c r="S18" s="38">
        <f t="shared" si="0"/>
        <v>107.42089768206459</v>
      </c>
      <c r="T18" s="39"/>
      <c r="U18" s="37">
        <v>87.06</v>
      </c>
      <c r="V18" s="34"/>
    </row>
    <row r="19" spans="1:22" x14ac:dyDescent="0.25">
      <c r="A19" s="35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6">
        <v>9351.09</v>
      </c>
      <c r="N19" s="34"/>
      <c r="O19" s="36">
        <v>110263.75</v>
      </c>
      <c r="P19" s="34"/>
      <c r="Q19" s="36">
        <v>102922.87</v>
      </c>
      <c r="R19" s="34"/>
      <c r="S19" s="38">
        <f t="shared" si="0"/>
        <v>1100.6510470971832</v>
      </c>
      <c r="T19" s="39"/>
      <c r="U19" s="37">
        <v>93.34</v>
      </c>
      <c r="V19" s="34"/>
    </row>
    <row r="20" spans="1:22" x14ac:dyDescent="0.25">
      <c r="A20" s="35" t="s">
        <v>23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6">
        <v>752248.41</v>
      </c>
      <c r="N20" s="34"/>
      <c r="O20" s="36">
        <v>1026918.2</v>
      </c>
      <c r="P20" s="34"/>
      <c r="Q20" s="36">
        <v>900949.84</v>
      </c>
      <c r="R20" s="34"/>
      <c r="S20" s="38">
        <f t="shared" si="0"/>
        <v>119.76759645128394</v>
      </c>
      <c r="T20" s="39"/>
      <c r="U20" s="37">
        <v>87.73</v>
      </c>
      <c r="V20" s="34"/>
    </row>
    <row r="21" spans="1:22" x14ac:dyDescent="0.25">
      <c r="A21" s="35" t="s">
        <v>24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6">
        <v>-5744.9</v>
      </c>
      <c r="N21" s="34"/>
      <c r="O21" s="36">
        <v>282.63</v>
      </c>
      <c r="P21" s="34"/>
      <c r="Q21" s="36">
        <v>-58311.17</v>
      </c>
      <c r="R21" s="34"/>
      <c r="S21" s="38">
        <f t="shared" si="0"/>
        <v>1015.0075719333671</v>
      </c>
      <c r="T21" s="39"/>
      <c r="U21" s="37">
        <v>-20631.63</v>
      </c>
      <c r="V21" s="34"/>
    </row>
    <row r="22" spans="1:22" x14ac:dyDescent="0.25">
      <c r="A22" s="33" t="s">
        <v>25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3" t="s">
        <v>1</v>
      </c>
      <c r="N22" s="34"/>
      <c r="O22" s="33" t="s">
        <v>1</v>
      </c>
      <c r="P22" s="34"/>
      <c r="Q22" s="33" t="s">
        <v>1</v>
      </c>
      <c r="R22" s="34"/>
      <c r="S22" s="33" t="s">
        <v>1</v>
      </c>
      <c r="T22" s="34"/>
      <c r="U22" s="33" t="s">
        <v>1</v>
      </c>
      <c r="V22" s="34"/>
    </row>
    <row r="23" spans="1:22" x14ac:dyDescent="0.25">
      <c r="A23" s="35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6">
        <v>0</v>
      </c>
      <c r="N23" s="34"/>
      <c r="O23" s="36">
        <v>0</v>
      </c>
      <c r="P23" s="34"/>
      <c r="Q23" s="36">
        <v>0</v>
      </c>
      <c r="R23" s="34"/>
      <c r="S23" s="37" t="s">
        <v>1</v>
      </c>
      <c r="T23" s="34"/>
      <c r="U23" s="37" t="s">
        <v>1</v>
      </c>
      <c r="V23" s="34"/>
    </row>
    <row r="24" spans="1:22" x14ac:dyDescent="0.25">
      <c r="A24" s="35" t="s">
        <v>27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6">
        <v>0</v>
      </c>
      <c r="N24" s="34"/>
      <c r="O24" s="36">
        <v>0</v>
      </c>
      <c r="P24" s="34"/>
      <c r="Q24" s="36">
        <v>0</v>
      </c>
      <c r="R24" s="34"/>
      <c r="S24" s="37" t="s">
        <v>1</v>
      </c>
      <c r="T24" s="34"/>
      <c r="U24" s="37" t="s">
        <v>1</v>
      </c>
      <c r="V24" s="34"/>
    </row>
    <row r="25" spans="1:22" x14ac:dyDescent="0.25">
      <c r="A25" s="35" t="s">
        <v>28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6">
        <v>0</v>
      </c>
      <c r="N25" s="34"/>
      <c r="O25" s="36">
        <v>0</v>
      </c>
      <c r="P25" s="34"/>
      <c r="Q25" s="36">
        <v>0</v>
      </c>
      <c r="R25" s="34"/>
      <c r="S25" s="37">
        <v>0</v>
      </c>
      <c r="T25" s="34"/>
      <c r="U25" s="37">
        <v>0</v>
      </c>
      <c r="V25" s="34"/>
    </row>
    <row r="26" spans="1:22" x14ac:dyDescent="0.25">
      <c r="A26" s="35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6">
        <v>5462.27</v>
      </c>
      <c r="N26" s="34"/>
      <c r="O26" s="36">
        <v>0</v>
      </c>
      <c r="P26" s="34"/>
      <c r="Q26" s="36">
        <v>-282.63</v>
      </c>
      <c r="R26" s="34"/>
      <c r="S26" s="37" t="s">
        <v>1</v>
      </c>
      <c r="T26" s="34"/>
      <c r="U26" s="37" t="s">
        <v>1</v>
      </c>
      <c r="V26" s="34"/>
    </row>
    <row r="27" spans="1:22" x14ac:dyDescent="0.25">
      <c r="A27" s="35" t="s">
        <v>30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>
        <v>0</v>
      </c>
      <c r="N27" s="34"/>
      <c r="O27" s="36">
        <v>-282.63</v>
      </c>
      <c r="P27" s="34"/>
      <c r="Q27" s="36">
        <v>0</v>
      </c>
      <c r="R27" s="34"/>
      <c r="S27" s="37">
        <v>0</v>
      </c>
      <c r="T27" s="34"/>
      <c r="U27" s="37">
        <v>0</v>
      </c>
      <c r="V27" s="34"/>
    </row>
    <row r="28" spans="1:22" x14ac:dyDescent="0.25">
      <c r="A28" s="33" t="s">
        <v>31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3" t="s">
        <v>1</v>
      </c>
      <c r="N28" s="34"/>
      <c r="O28" s="33" t="s">
        <v>1</v>
      </c>
      <c r="P28" s="34"/>
      <c r="Q28" s="33" t="s">
        <v>1</v>
      </c>
      <c r="R28" s="34"/>
      <c r="S28" s="33" t="s">
        <v>1</v>
      </c>
      <c r="T28" s="34"/>
      <c r="U28" s="33" t="s">
        <v>1</v>
      </c>
      <c r="V28" s="34"/>
    </row>
    <row r="29" spans="1:22" x14ac:dyDescent="0.25">
      <c r="A29" s="35" t="s">
        <v>32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6">
        <v>-282.63</v>
      </c>
      <c r="N29" s="34"/>
      <c r="O29" s="36">
        <v>0</v>
      </c>
      <c r="P29" s="34"/>
      <c r="Q29" s="36">
        <v>-58593.8</v>
      </c>
      <c r="R29" s="34"/>
      <c r="S29" s="37">
        <v>0</v>
      </c>
      <c r="T29" s="34"/>
      <c r="U29" s="37">
        <v>0</v>
      </c>
      <c r="V29" s="34"/>
    </row>
    <row r="32" spans="1:22" x14ac:dyDescent="0.25">
      <c r="A32" t="s">
        <v>266</v>
      </c>
    </row>
    <row r="33" spans="1:17" x14ac:dyDescent="0.25">
      <c r="A33" t="s">
        <v>308</v>
      </c>
    </row>
    <row r="34" spans="1:17" x14ac:dyDescent="0.25">
      <c r="A34" t="s">
        <v>309</v>
      </c>
    </row>
    <row r="38" spans="1:17" x14ac:dyDescent="0.25">
      <c r="Q38" t="s">
        <v>310</v>
      </c>
    </row>
    <row r="39" spans="1:17" x14ac:dyDescent="0.25">
      <c r="Q39" t="s">
        <v>311</v>
      </c>
    </row>
  </sheetData>
  <mergeCells count="112">
    <mergeCell ref="A1:B1"/>
    <mergeCell ref="A2:B2"/>
    <mergeCell ref="A3:B3"/>
    <mergeCell ref="A4:B4"/>
    <mergeCell ref="A5:B5"/>
    <mergeCell ref="A6:U6"/>
    <mergeCell ref="A7:U7"/>
    <mergeCell ref="A8:U8"/>
    <mergeCell ref="A13:L13"/>
    <mergeCell ref="M13:N13"/>
    <mergeCell ref="O13:P13"/>
    <mergeCell ref="Q13:R13"/>
    <mergeCell ref="S13:T13"/>
    <mergeCell ref="U13:V13"/>
    <mergeCell ref="C9:P9"/>
    <mergeCell ref="C10:P10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</mergeCells>
  <pageMargins left="0.7" right="0.7" top="0.75" bottom="0.75" header="0.3" footer="0.3"/>
  <pageSetup scale="6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3F7B-B243-4751-B30C-0F825E03DEA3}">
  <sheetPr>
    <pageSetUpPr fitToPage="1"/>
  </sheetPr>
  <dimension ref="A1:U15"/>
  <sheetViews>
    <sheetView workbookViewId="0">
      <selection activeCell="J24" sqref="J24"/>
    </sheetView>
  </sheetViews>
  <sheetFormatPr defaultRowHeight="15" x14ac:dyDescent="0.25"/>
  <cols>
    <col min="2" max="2" width="16.85546875" customWidth="1"/>
    <col min="10" max="10" width="21.7109375" customWidth="1"/>
    <col min="11" max="11" width="18.42578125" customWidth="1"/>
    <col min="12" max="12" width="18.140625" customWidth="1"/>
    <col min="13" max="13" width="18.28515625" customWidth="1"/>
    <col min="14" max="14" width="20.42578125" customWidth="1"/>
    <col min="15" max="15" width="18.7109375" customWidth="1"/>
  </cols>
  <sheetData>
    <row r="1" spans="1:21" x14ac:dyDescent="0.25">
      <c r="A1" s="41" t="s">
        <v>0</v>
      </c>
      <c r="B1" s="41"/>
      <c r="C1" s="1"/>
      <c r="D1" s="2"/>
    </row>
    <row r="2" spans="1:21" x14ac:dyDescent="0.25">
      <c r="A2" s="34" t="s">
        <v>1</v>
      </c>
      <c r="B2" s="34"/>
      <c r="C2" s="1"/>
      <c r="D2" s="3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22.5" customHeight="1" x14ac:dyDescent="0.3">
      <c r="A6" s="104" t="s">
        <v>314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1" x14ac:dyDescent="0.25">
      <c r="I7" t="s">
        <v>265</v>
      </c>
    </row>
    <row r="10" spans="1:21" ht="15.75" x14ac:dyDescent="0.25">
      <c r="J10" s="31" t="s">
        <v>300</v>
      </c>
    </row>
    <row r="11" spans="1:21" x14ac:dyDescent="0.25">
      <c r="A11" s="170" t="s">
        <v>256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</row>
    <row r="12" spans="1:21" x14ac:dyDescent="0.25">
      <c r="B12" s="169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21" x14ac:dyDescent="0.25">
      <c r="B13" s="142"/>
      <c r="C13" s="34"/>
      <c r="D13" s="34"/>
      <c r="E13" s="34"/>
      <c r="F13" s="34"/>
      <c r="G13" s="34"/>
      <c r="H13" s="34"/>
      <c r="I13" s="34"/>
    </row>
    <row r="14" spans="1:21" ht="26.25" x14ac:dyDescent="0.25">
      <c r="A14" s="7" t="s">
        <v>246</v>
      </c>
      <c r="B14" s="171" t="s">
        <v>257</v>
      </c>
      <c r="C14" s="172"/>
      <c r="D14" s="172"/>
      <c r="E14" s="172"/>
      <c r="F14" s="173"/>
      <c r="G14" s="171" t="s">
        <v>258</v>
      </c>
      <c r="H14" s="174"/>
      <c r="I14" s="175"/>
      <c r="J14" s="11" t="s">
        <v>259</v>
      </c>
      <c r="K14" s="12" t="s">
        <v>260</v>
      </c>
      <c r="L14" s="12" t="s">
        <v>261</v>
      </c>
      <c r="M14" s="12" t="s">
        <v>262</v>
      </c>
      <c r="N14" s="12" t="s">
        <v>263</v>
      </c>
      <c r="O14" s="12" t="s">
        <v>264</v>
      </c>
    </row>
    <row r="15" spans="1:21" ht="21" customHeight="1" x14ac:dyDescent="0.25">
      <c r="A15" s="9"/>
      <c r="B15" s="176"/>
      <c r="C15" s="177"/>
      <c r="D15" s="177"/>
      <c r="E15" s="177"/>
      <c r="F15" s="177"/>
      <c r="G15" s="178"/>
      <c r="H15" s="179"/>
      <c r="I15" s="179"/>
      <c r="J15" s="10"/>
      <c r="K15" s="9"/>
      <c r="L15" s="9"/>
      <c r="M15" s="9"/>
      <c r="N15" s="9"/>
      <c r="O15" s="9"/>
    </row>
  </sheetData>
  <mergeCells count="13">
    <mergeCell ref="B15:F15"/>
    <mergeCell ref="G15:I15"/>
    <mergeCell ref="B12:M12"/>
    <mergeCell ref="A2:B2"/>
    <mergeCell ref="A3:B3"/>
    <mergeCell ref="A4:B4"/>
    <mergeCell ref="A5:B5"/>
    <mergeCell ref="A11:O11"/>
    <mergeCell ref="A1:B1"/>
    <mergeCell ref="A6:U6"/>
    <mergeCell ref="B13:I13"/>
    <mergeCell ref="B14:F14"/>
    <mergeCell ref="G14:I14"/>
  </mergeCells>
  <pageMargins left="0.7" right="0.7" top="0.75" bottom="0.75" header="0.3" footer="0.3"/>
  <pageSetup scale="4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64BA-7110-492B-BA7B-869F6170165C}">
  <sheetPr>
    <pageSetUpPr fitToPage="1"/>
  </sheetPr>
  <dimension ref="A1:U15"/>
  <sheetViews>
    <sheetView workbookViewId="0">
      <selection activeCell="H23" sqref="H23"/>
    </sheetView>
  </sheetViews>
  <sheetFormatPr defaultRowHeight="15" x14ac:dyDescent="0.25"/>
  <cols>
    <col min="2" max="2" width="14.7109375" customWidth="1"/>
    <col min="8" max="8" width="17.42578125" customWidth="1"/>
    <col min="9" max="9" width="25.5703125" customWidth="1"/>
    <col min="10" max="10" width="56.85546875" customWidth="1"/>
  </cols>
  <sheetData>
    <row r="1" spans="1:21" x14ac:dyDescent="0.25">
      <c r="A1" s="41" t="s">
        <v>0</v>
      </c>
      <c r="B1" s="41"/>
    </row>
    <row r="2" spans="1:21" x14ac:dyDescent="0.25">
      <c r="A2" s="34" t="s">
        <v>1</v>
      </c>
      <c r="B2" s="34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22.5" customHeight="1" x14ac:dyDescent="0.3">
      <c r="A6" s="42" t="s">
        <v>313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188"/>
      <c r="O6" s="188"/>
      <c r="P6" s="188"/>
      <c r="Q6" s="188"/>
      <c r="R6" s="188"/>
      <c r="S6" s="188"/>
      <c r="T6" s="188"/>
      <c r="U6" s="188"/>
    </row>
    <row r="7" spans="1:21" x14ac:dyDescent="0.25">
      <c r="I7" t="s">
        <v>265</v>
      </c>
    </row>
    <row r="10" spans="1:21" ht="15.75" x14ac:dyDescent="0.25">
      <c r="H10" s="187" t="s">
        <v>306</v>
      </c>
      <c r="I10" s="187"/>
      <c r="J10" s="187"/>
    </row>
    <row r="11" spans="1:21" x14ac:dyDescent="0.25">
      <c r="A11" s="170" t="s">
        <v>305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</row>
    <row r="12" spans="1:21" x14ac:dyDescent="0.25">
      <c r="B12" s="169"/>
      <c r="C12" s="34"/>
      <c r="D12" s="34"/>
      <c r="E12" s="34"/>
      <c r="F12" s="34"/>
      <c r="G12" s="34"/>
      <c r="H12" s="34"/>
      <c r="I12" s="34"/>
      <c r="J12" s="34"/>
    </row>
    <row r="13" spans="1:21" x14ac:dyDescent="0.25">
      <c r="B13" s="142"/>
      <c r="C13" s="34"/>
      <c r="D13" s="34"/>
      <c r="E13" s="34"/>
      <c r="F13" s="34"/>
      <c r="G13" s="34"/>
      <c r="H13" s="34"/>
      <c r="I13" s="34"/>
    </row>
    <row r="14" spans="1:21" x14ac:dyDescent="0.25">
      <c r="A14" s="156" t="s">
        <v>275</v>
      </c>
      <c r="B14" s="180"/>
      <c r="C14" s="180"/>
      <c r="D14" s="180"/>
      <c r="E14" s="180"/>
      <c r="F14" s="181"/>
      <c r="G14" s="171" t="s">
        <v>276</v>
      </c>
      <c r="H14" s="172"/>
      <c r="I14" s="173"/>
      <c r="J14" s="8" t="s">
        <v>277</v>
      </c>
    </row>
    <row r="15" spans="1:21" x14ac:dyDescent="0.25">
      <c r="A15" s="182">
        <v>56872.19</v>
      </c>
      <c r="B15" s="183"/>
      <c r="C15" s="183"/>
      <c r="D15" s="183"/>
      <c r="E15" s="183"/>
      <c r="F15" s="184"/>
      <c r="G15" s="185">
        <v>1500</v>
      </c>
      <c r="H15" s="186"/>
      <c r="I15" s="186"/>
      <c r="J15" s="26">
        <v>0</v>
      </c>
    </row>
  </sheetData>
  <mergeCells count="14">
    <mergeCell ref="A15:F15"/>
    <mergeCell ref="G15:I15"/>
    <mergeCell ref="H10:J10"/>
    <mergeCell ref="A1:B1"/>
    <mergeCell ref="A2:B2"/>
    <mergeCell ref="A3:B3"/>
    <mergeCell ref="A4:B4"/>
    <mergeCell ref="A5:B5"/>
    <mergeCell ref="A6:M6"/>
    <mergeCell ref="A11:O11"/>
    <mergeCell ref="B12:J12"/>
    <mergeCell ref="B13:I13"/>
    <mergeCell ref="A14:F14"/>
    <mergeCell ref="G14:I14"/>
  </mergeCells>
  <pageMargins left="0.7" right="0.7" top="0.75" bottom="0.75" header="0.3" footer="0.3"/>
  <pageSetup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7"/>
  <sheetViews>
    <sheetView workbookViewId="0">
      <selection activeCell="A6" sqref="A6:U6"/>
    </sheetView>
  </sheetViews>
  <sheetFormatPr defaultRowHeight="15" x14ac:dyDescent="0.25"/>
  <cols>
    <col min="2" max="2" width="14.5703125" customWidth="1"/>
    <col min="4" max="4" width="10.140625" customWidth="1"/>
  </cols>
  <sheetData>
    <row r="1" spans="1:29" x14ac:dyDescent="0.25">
      <c r="A1" s="41" t="s">
        <v>0</v>
      </c>
      <c r="B1" s="41"/>
      <c r="C1" s="1"/>
      <c r="D1" s="2"/>
    </row>
    <row r="2" spans="1:29" x14ac:dyDescent="0.25">
      <c r="A2" s="34" t="s">
        <v>1</v>
      </c>
      <c r="B2" s="34"/>
      <c r="C2" s="1"/>
      <c r="D2" s="3"/>
    </row>
    <row r="3" spans="1:29" x14ac:dyDescent="0.25">
      <c r="A3" s="34" t="s">
        <v>2</v>
      </c>
      <c r="B3" s="34"/>
    </row>
    <row r="4" spans="1:29" x14ac:dyDescent="0.25">
      <c r="A4" s="34" t="s">
        <v>3</v>
      </c>
      <c r="B4" s="34"/>
    </row>
    <row r="5" spans="1:29" x14ac:dyDescent="0.25">
      <c r="A5" s="34" t="s">
        <v>4</v>
      </c>
      <c r="B5" s="34"/>
    </row>
    <row r="6" spans="1:29" s="4" customFormat="1" ht="18.75" x14ac:dyDescent="0.3">
      <c r="A6" s="42" t="s">
        <v>312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9" x14ac:dyDescent="0.25">
      <c r="A7" s="4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9" x14ac:dyDescent="0.25">
      <c r="A8" s="14"/>
    </row>
    <row r="9" spans="1:29" x14ac:dyDescent="0.25">
      <c r="A9" s="14"/>
    </row>
    <row r="10" spans="1:29" ht="15.75" x14ac:dyDescent="0.25">
      <c r="A10" s="69" t="s">
        <v>297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9" ht="18.75" x14ac:dyDescent="0.3">
      <c r="C11" s="72" t="s">
        <v>278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6" spans="1:29" x14ac:dyDescent="0.25">
      <c r="A16" s="71" t="s">
        <v>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71" t="s">
        <v>7</v>
      </c>
      <c r="N16" s="34"/>
      <c r="O16" s="71" t="s">
        <v>8</v>
      </c>
      <c r="P16" s="34"/>
      <c r="Q16" s="71" t="s">
        <v>9</v>
      </c>
      <c r="R16" s="34"/>
      <c r="S16" s="71" t="s">
        <v>10</v>
      </c>
      <c r="T16" s="34"/>
      <c r="U16" s="71" t="s">
        <v>11</v>
      </c>
      <c r="V16" s="34"/>
    </row>
    <row r="17" spans="1:22" x14ac:dyDescent="0.25">
      <c r="A17" s="67" t="s">
        <v>12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68" t="s">
        <v>13</v>
      </c>
      <c r="N17" s="34"/>
      <c r="O17" s="68" t="s">
        <v>14</v>
      </c>
      <c r="P17" s="34"/>
      <c r="Q17" s="68" t="s">
        <v>15</v>
      </c>
      <c r="R17" s="34"/>
      <c r="S17" s="68" t="s">
        <v>16</v>
      </c>
      <c r="T17" s="34"/>
      <c r="U17" s="68" t="s">
        <v>17</v>
      </c>
      <c r="V17" s="34"/>
    </row>
    <row r="18" spans="1:22" x14ac:dyDescent="0.25">
      <c r="A18" s="54" t="s">
        <v>18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7">
        <v>746503.51</v>
      </c>
      <c r="N18" s="52"/>
      <c r="O18" s="58">
        <v>1027200.83</v>
      </c>
      <c r="P18" s="34"/>
      <c r="Q18" s="58">
        <v>842638.67</v>
      </c>
      <c r="R18" s="34"/>
      <c r="S18" s="59">
        <f>Q18/M18*100</f>
        <v>112.8780586711508</v>
      </c>
      <c r="T18" s="39"/>
      <c r="U18" s="60">
        <v>82.03</v>
      </c>
      <c r="V18" s="34"/>
    </row>
    <row r="19" spans="1:22" x14ac:dyDescent="0.25">
      <c r="A19" s="54" t="s">
        <v>33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7">
        <v>659896.38</v>
      </c>
      <c r="N19" s="52"/>
      <c r="O19" s="58">
        <v>942756.74</v>
      </c>
      <c r="P19" s="34"/>
      <c r="Q19" s="58">
        <v>765832.76</v>
      </c>
      <c r="R19" s="34"/>
      <c r="S19" s="59">
        <f t="shared" ref="S19:S82" si="0">Q19/M19*100</f>
        <v>116.05348706413574</v>
      </c>
      <c r="T19" s="39"/>
      <c r="U19" s="60">
        <v>81.23</v>
      </c>
      <c r="V19" s="34"/>
    </row>
    <row r="20" spans="1:22" s="6" customFormat="1" x14ac:dyDescent="0.25">
      <c r="A20" s="63" t="s">
        <v>238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>
        <v>6390.59</v>
      </c>
      <c r="N20" s="64"/>
      <c r="O20" s="65"/>
      <c r="P20" s="65"/>
      <c r="Q20" s="65"/>
      <c r="R20" s="65"/>
      <c r="S20" s="48">
        <f t="shared" si="0"/>
        <v>0</v>
      </c>
      <c r="T20" s="49"/>
      <c r="U20" s="66"/>
      <c r="V20" s="66"/>
    </row>
    <row r="21" spans="1:22" s="6" customFormat="1" x14ac:dyDescent="0.25">
      <c r="A21" s="63" t="s">
        <v>239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>
        <v>6390.59</v>
      </c>
      <c r="N21" s="64"/>
      <c r="O21" s="65"/>
      <c r="P21" s="65"/>
      <c r="Q21" s="65"/>
      <c r="R21" s="65"/>
      <c r="S21" s="48">
        <f t="shared" si="0"/>
        <v>0</v>
      </c>
      <c r="T21" s="49"/>
      <c r="U21" s="66"/>
      <c r="V21" s="66"/>
    </row>
    <row r="22" spans="1:22" x14ac:dyDescent="0.25">
      <c r="A22" s="34" t="s">
        <v>34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1">
        <v>633505.79</v>
      </c>
      <c r="N22" s="52"/>
      <c r="O22" s="53" t="s">
        <v>1</v>
      </c>
      <c r="P22" s="34"/>
      <c r="Q22" s="53">
        <v>690340.8</v>
      </c>
      <c r="R22" s="34"/>
      <c r="S22" s="48">
        <f t="shared" si="0"/>
        <v>108.97150600628291</v>
      </c>
      <c r="T22" s="49"/>
      <c r="U22" s="50" t="s">
        <v>1</v>
      </c>
      <c r="V22" s="34"/>
    </row>
    <row r="23" spans="1:22" x14ac:dyDescent="0.25">
      <c r="A23" s="34" t="s">
        <v>35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>
        <v>647073.02</v>
      </c>
      <c r="N23" s="52"/>
      <c r="O23" s="53" t="s">
        <v>1</v>
      </c>
      <c r="P23" s="34"/>
      <c r="Q23" s="53">
        <v>684231.68000000005</v>
      </c>
      <c r="R23" s="34"/>
      <c r="S23" s="48">
        <f t="shared" si="0"/>
        <v>105.74257600788239</v>
      </c>
      <c r="T23" s="49"/>
      <c r="U23" s="50" t="s">
        <v>1</v>
      </c>
      <c r="V23" s="34"/>
    </row>
    <row r="24" spans="1:22" x14ac:dyDescent="0.25">
      <c r="A24" s="34" t="s">
        <v>36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>
        <v>6432.77</v>
      </c>
      <c r="N24" s="52"/>
      <c r="O24" s="53" t="s">
        <v>1</v>
      </c>
      <c r="P24" s="34"/>
      <c r="Q24" s="53">
        <v>6109.12</v>
      </c>
      <c r="R24" s="34"/>
      <c r="S24" s="48">
        <f t="shared" si="0"/>
        <v>94.9687304225085</v>
      </c>
      <c r="T24" s="49"/>
      <c r="U24" s="50" t="s">
        <v>1</v>
      </c>
      <c r="V24" s="34"/>
    </row>
    <row r="25" spans="1:22" x14ac:dyDescent="0.25">
      <c r="A25" s="34" t="s">
        <v>37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1">
        <v>0</v>
      </c>
      <c r="N25" s="52"/>
      <c r="O25" s="53" t="s">
        <v>1</v>
      </c>
      <c r="P25" s="34"/>
      <c r="Q25" s="53">
        <v>75491.960000000006</v>
      </c>
      <c r="R25" s="34"/>
      <c r="S25" s="48">
        <v>0</v>
      </c>
      <c r="T25" s="49"/>
      <c r="U25" s="50" t="s">
        <v>1</v>
      </c>
      <c r="V25" s="34"/>
    </row>
    <row r="26" spans="1:22" x14ac:dyDescent="0.25">
      <c r="A26" s="34" t="s">
        <v>38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>
        <v>0</v>
      </c>
      <c r="N26" s="52"/>
      <c r="O26" s="53" t="s">
        <v>1</v>
      </c>
      <c r="P26" s="34"/>
      <c r="Q26" s="53">
        <v>691.96</v>
      </c>
      <c r="R26" s="34"/>
      <c r="S26" s="48">
        <v>0</v>
      </c>
      <c r="T26" s="49"/>
      <c r="U26" s="50" t="s">
        <v>1</v>
      </c>
      <c r="V26" s="34"/>
    </row>
    <row r="27" spans="1:22" x14ac:dyDescent="0.25">
      <c r="A27" s="34" t="s">
        <v>39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>
        <v>0</v>
      </c>
      <c r="N27" s="52"/>
      <c r="O27" s="53" t="s">
        <v>1</v>
      </c>
      <c r="P27" s="34"/>
      <c r="Q27" s="53">
        <v>74800</v>
      </c>
      <c r="R27" s="34"/>
      <c r="S27" s="48">
        <v>0</v>
      </c>
      <c r="T27" s="49"/>
      <c r="U27" s="50" t="s">
        <v>1</v>
      </c>
      <c r="V27" s="34"/>
    </row>
    <row r="28" spans="1:22" x14ac:dyDescent="0.25">
      <c r="A28" s="54" t="s">
        <v>40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7">
        <v>10169.25</v>
      </c>
      <c r="N28" s="52"/>
      <c r="O28" s="58">
        <v>8764</v>
      </c>
      <c r="P28" s="34"/>
      <c r="Q28" s="58">
        <v>8114.32</v>
      </c>
      <c r="R28" s="34"/>
      <c r="S28" s="59">
        <f t="shared" si="0"/>
        <v>79.79270841015807</v>
      </c>
      <c r="T28" s="39"/>
      <c r="U28" s="60">
        <v>92.59</v>
      </c>
      <c r="V28" s="34"/>
    </row>
    <row r="29" spans="1:22" x14ac:dyDescent="0.25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>
        <v>10169.25</v>
      </c>
      <c r="N29" s="52"/>
      <c r="O29" s="53" t="s">
        <v>1</v>
      </c>
      <c r="P29" s="34"/>
      <c r="Q29" s="53">
        <v>8114.32</v>
      </c>
      <c r="R29" s="34"/>
      <c r="S29" s="48">
        <f t="shared" si="0"/>
        <v>79.79270841015807</v>
      </c>
      <c r="T29" s="49"/>
      <c r="U29" s="50" t="s">
        <v>1</v>
      </c>
      <c r="V29" s="34"/>
    </row>
    <row r="30" spans="1:22" x14ac:dyDescent="0.25">
      <c r="A30" s="34" t="s">
        <v>42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>
        <v>10169.25</v>
      </c>
      <c r="N30" s="52"/>
      <c r="O30" s="53" t="s">
        <v>1</v>
      </c>
      <c r="P30" s="34"/>
      <c r="Q30" s="53">
        <v>8114.32</v>
      </c>
      <c r="R30" s="34"/>
      <c r="S30" s="48">
        <f t="shared" si="0"/>
        <v>79.79270841015807</v>
      </c>
      <c r="T30" s="49"/>
      <c r="U30" s="50" t="s">
        <v>1</v>
      </c>
      <c r="V30" s="34"/>
    </row>
    <row r="31" spans="1:22" x14ac:dyDescent="0.25">
      <c r="A31" s="54" t="s">
        <v>43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57">
        <v>1037.7</v>
      </c>
      <c r="N31" s="52"/>
      <c r="O31" s="58">
        <v>1800</v>
      </c>
      <c r="P31" s="34"/>
      <c r="Q31" s="58">
        <v>1287.9000000000001</v>
      </c>
      <c r="R31" s="34"/>
      <c r="S31" s="59">
        <f t="shared" si="0"/>
        <v>124.11101474414572</v>
      </c>
      <c r="T31" s="39"/>
      <c r="U31" s="60">
        <v>71.55</v>
      </c>
      <c r="V31" s="34"/>
    </row>
    <row r="32" spans="1:22" x14ac:dyDescent="0.25">
      <c r="A32" s="34" t="s">
        <v>44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>
        <v>957.3</v>
      </c>
      <c r="N32" s="52"/>
      <c r="O32" s="53" t="s">
        <v>1</v>
      </c>
      <c r="P32" s="34"/>
      <c r="Q32" s="53">
        <v>1203.5</v>
      </c>
      <c r="R32" s="34"/>
      <c r="S32" s="48">
        <f t="shared" si="0"/>
        <v>125.71816567429228</v>
      </c>
      <c r="T32" s="49"/>
      <c r="U32" s="50" t="s">
        <v>1</v>
      </c>
      <c r="V32" s="34"/>
    </row>
    <row r="33" spans="1:22" x14ac:dyDescent="0.25">
      <c r="A33" s="34" t="s">
        <v>45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51">
        <v>562.29999999999995</v>
      </c>
      <c r="N33" s="52"/>
      <c r="O33" s="53" t="s">
        <v>1</v>
      </c>
      <c r="P33" s="34"/>
      <c r="Q33" s="53">
        <v>717</v>
      </c>
      <c r="R33" s="34"/>
      <c r="S33" s="48">
        <f t="shared" si="0"/>
        <v>127.51200426818426</v>
      </c>
      <c r="T33" s="49"/>
      <c r="U33" s="50" t="s">
        <v>1</v>
      </c>
      <c r="V33" s="34"/>
    </row>
    <row r="34" spans="1:22" x14ac:dyDescent="0.25">
      <c r="A34" s="34" t="s">
        <v>46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51">
        <v>395</v>
      </c>
      <c r="N34" s="52"/>
      <c r="O34" s="53" t="s">
        <v>1</v>
      </c>
      <c r="P34" s="34"/>
      <c r="Q34" s="53">
        <v>486.5</v>
      </c>
      <c r="R34" s="34"/>
      <c r="S34" s="48">
        <f t="shared" si="0"/>
        <v>123.1645569620253</v>
      </c>
      <c r="T34" s="49"/>
      <c r="U34" s="50" t="s">
        <v>1</v>
      </c>
      <c r="V34" s="34"/>
    </row>
    <row r="35" spans="1:22" x14ac:dyDescent="0.25">
      <c r="A35" s="34" t="s">
        <v>47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51">
        <v>79.400000000000006</v>
      </c>
      <c r="N35" s="52"/>
      <c r="O35" s="53" t="s">
        <v>1</v>
      </c>
      <c r="P35" s="34"/>
      <c r="Q35" s="53">
        <v>84.4</v>
      </c>
      <c r="R35" s="34"/>
      <c r="S35" s="48">
        <f t="shared" si="0"/>
        <v>106.29722921914357</v>
      </c>
      <c r="T35" s="49"/>
      <c r="U35" s="50" t="s">
        <v>1</v>
      </c>
      <c r="V35" s="34"/>
    </row>
    <row r="36" spans="1:22" x14ac:dyDescent="0.25">
      <c r="A36" s="34" t="s">
        <v>48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51">
        <v>79.400000000000006</v>
      </c>
      <c r="N36" s="52"/>
      <c r="O36" s="53" t="s">
        <v>1</v>
      </c>
      <c r="P36" s="34"/>
      <c r="Q36" s="53">
        <v>84.4</v>
      </c>
      <c r="R36" s="34"/>
      <c r="S36" s="48">
        <f t="shared" si="0"/>
        <v>106.29722921914357</v>
      </c>
      <c r="T36" s="49"/>
      <c r="U36" s="50" t="s">
        <v>1</v>
      </c>
      <c r="V36" s="34"/>
    </row>
    <row r="37" spans="1:22" x14ac:dyDescent="0.25">
      <c r="A37" s="54" t="s">
        <v>49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57">
        <v>75401.179999999993</v>
      </c>
      <c r="N37" s="52"/>
      <c r="O37" s="58">
        <v>73880.09</v>
      </c>
      <c r="P37" s="34"/>
      <c r="Q37" s="58">
        <v>67403.69</v>
      </c>
      <c r="R37" s="34"/>
      <c r="S37" s="59">
        <f t="shared" si="0"/>
        <v>89.393415328513441</v>
      </c>
      <c r="T37" s="39"/>
      <c r="U37" s="60">
        <v>91.23</v>
      </c>
      <c r="V37" s="34"/>
    </row>
    <row r="38" spans="1:22" x14ac:dyDescent="0.25">
      <c r="A38" s="34" t="s">
        <v>50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1">
        <v>75401.179999999993</v>
      </c>
      <c r="N38" s="52"/>
      <c r="O38" s="53" t="s">
        <v>1</v>
      </c>
      <c r="P38" s="34"/>
      <c r="Q38" s="53">
        <v>67403.69</v>
      </c>
      <c r="R38" s="34"/>
      <c r="S38" s="48">
        <f t="shared" si="0"/>
        <v>89.393415328513441</v>
      </c>
      <c r="T38" s="49"/>
      <c r="U38" s="50" t="s">
        <v>1</v>
      </c>
      <c r="V38" s="34"/>
    </row>
    <row r="39" spans="1:22" x14ac:dyDescent="0.25">
      <c r="A39" s="34" t="s">
        <v>51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51">
        <v>46901.18</v>
      </c>
      <c r="N39" s="52"/>
      <c r="O39" s="53" t="s">
        <v>1</v>
      </c>
      <c r="P39" s="34"/>
      <c r="Q39" s="53">
        <v>46889.94</v>
      </c>
      <c r="R39" s="34"/>
      <c r="S39" s="48">
        <f t="shared" si="0"/>
        <v>99.976034718103051</v>
      </c>
      <c r="T39" s="49"/>
      <c r="U39" s="50" t="s">
        <v>1</v>
      </c>
      <c r="V39" s="34"/>
    </row>
    <row r="40" spans="1:22" x14ac:dyDescent="0.25">
      <c r="A40" s="34" t="s">
        <v>52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>
        <v>28500</v>
      </c>
      <c r="N40" s="52"/>
      <c r="O40" s="53" t="s">
        <v>1</v>
      </c>
      <c r="P40" s="34"/>
      <c r="Q40" s="53">
        <v>20513.75</v>
      </c>
      <c r="R40" s="34"/>
      <c r="S40" s="48">
        <f t="shared" si="0"/>
        <v>71.978070175438589</v>
      </c>
      <c r="T40" s="49"/>
      <c r="U40" s="50" t="s">
        <v>1</v>
      </c>
      <c r="V40" s="34"/>
    </row>
    <row r="41" spans="1:22" x14ac:dyDescent="0.25">
      <c r="A41" s="54" t="s">
        <v>21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57">
        <v>742897.32</v>
      </c>
      <c r="N41" s="52"/>
      <c r="O41" s="58">
        <v>916654.45</v>
      </c>
      <c r="P41" s="34"/>
      <c r="Q41" s="58">
        <v>798026.97</v>
      </c>
      <c r="R41" s="34"/>
      <c r="S41" s="59">
        <f t="shared" si="0"/>
        <v>107.42089768206459</v>
      </c>
      <c r="T41" s="39"/>
      <c r="U41" s="60">
        <v>87.06</v>
      </c>
      <c r="V41" s="34"/>
    </row>
    <row r="42" spans="1:22" x14ac:dyDescent="0.25">
      <c r="A42" s="54" t="s">
        <v>53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7">
        <v>611808.46</v>
      </c>
      <c r="N42" s="52"/>
      <c r="O42" s="58">
        <v>794013.06</v>
      </c>
      <c r="P42" s="34"/>
      <c r="Q42" s="58">
        <v>704947.13</v>
      </c>
      <c r="R42" s="34"/>
      <c r="S42" s="59">
        <f t="shared" si="0"/>
        <v>115.22350148606968</v>
      </c>
      <c r="T42" s="39"/>
      <c r="U42" s="60">
        <v>88.78</v>
      </c>
      <c r="V42" s="34"/>
    </row>
    <row r="43" spans="1:22" x14ac:dyDescent="0.25">
      <c r="A43" s="34" t="s">
        <v>54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51">
        <v>504306.73</v>
      </c>
      <c r="N43" s="52"/>
      <c r="O43" s="53" t="s">
        <v>1</v>
      </c>
      <c r="P43" s="34"/>
      <c r="Q43" s="53">
        <v>582969.25</v>
      </c>
      <c r="R43" s="34"/>
      <c r="S43" s="48">
        <f t="shared" si="0"/>
        <v>115.598149959252</v>
      </c>
      <c r="T43" s="49"/>
      <c r="U43" s="50" t="s">
        <v>1</v>
      </c>
      <c r="V43" s="34"/>
    </row>
    <row r="44" spans="1:22" x14ac:dyDescent="0.25">
      <c r="A44" s="34" t="s">
        <v>55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>
        <v>487773.59</v>
      </c>
      <c r="N44" s="52"/>
      <c r="O44" s="53" t="s">
        <v>1</v>
      </c>
      <c r="P44" s="34"/>
      <c r="Q44" s="53">
        <v>561891.48</v>
      </c>
      <c r="R44" s="34"/>
      <c r="S44" s="48">
        <f t="shared" si="0"/>
        <v>115.19514207401018</v>
      </c>
      <c r="T44" s="49"/>
      <c r="U44" s="50" t="s">
        <v>1</v>
      </c>
      <c r="V44" s="34"/>
    </row>
    <row r="45" spans="1:22" x14ac:dyDescent="0.25">
      <c r="A45" s="34" t="s">
        <v>56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51">
        <v>8152.99</v>
      </c>
      <c r="N45" s="52"/>
      <c r="O45" s="53" t="s">
        <v>1</v>
      </c>
      <c r="P45" s="34"/>
      <c r="Q45" s="53">
        <v>11083.45</v>
      </c>
      <c r="R45" s="34"/>
      <c r="S45" s="48">
        <f t="shared" si="0"/>
        <v>135.9433778282569</v>
      </c>
      <c r="T45" s="49"/>
      <c r="U45" s="50" t="s">
        <v>1</v>
      </c>
      <c r="V45" s="34"/>
    </row>
    <row r="46" spans="1:22" x14ac:dyDescent="0.25">
      <c r="A46" s="34" t="s">
        <v>57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>
        <v>8380.15</v>
      </c>
      <c r="N46" s="52"/>
      <c r="O46" s="53" t="s">
        <v>1</v>
      </c>
      <c r="P46" s="34"/>
      <c r="Q46" s="53">
        <v>9994.32</v>
      </c>
      <c r="R46" s="34"/>
      <c r="S46" s="48">
        <f t="shared" si="0"/>
        <v>119.26182705560163</v>
      </c>
      <c r="T46" s="49"/>
      <c r="U46" s="50" t="s">
        <v>1</v>
      </c>
      <c r="V46" s="34"/>
    </row>
    <row r="47" spans="1:22" x14ac:dyDescent="0.25">
      <c r="A47" s="34" t="s">
        <v>58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51">
        <v>24735.9</v>
      </c>
      <c r="N47" s="52"/>
      <c r="O47" s="53" t="s">
        <v>1</v>
      </c>
      <c r="P47" s="34"/>
      <c r="Q47" s="53">
        <v>30537.69</v>
      </c>
      <c r="R47" s="34"/>
      <c r="S47" s="48">
        <f t="shared" si="0"/>
        <v>123.45493796465865</v>
      </c>
      <c r="T47" s="49"/>
      <c r="U47" s="50" t="s">
        <v>1</v>
      </c>
      <c r="V47" s="34"/>
    </row>
    <row r="48" spans="1:22" x14ac:dyDescent="0.25">
      <c r="A48" s="34" t="s">
        <v>59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51">
        <v>24735.9</v>
      </c>
      <c r="N48" s="52"/>
      <c r="O48" s="53" t="s">
        <v>1</v>
      </c>
      <c r="P48" s="34"/>
      <c r="Q48" s="53">
        <v>30537.69</v>
      </c>
      <c r="R48" s="34"/>
      <c r="S48" s="48">
        <f t="shared" si="0"/>
        <v>123.45493796465865</v>
      </c>
      <c r="T48" s="49"/>
      <c r="U48" s="50" t="s">
        <v>1</v>
      </c>
      <c r="V48" s="34"/>
    </row>
    <row r="49" spans="1:22" x14ac:dyDescent="0.25">
      <c r="A49" s="34" t="s">
        <v>60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51">
        <v>82765.83</v>
      </c>
      <c r="N49" s="52"/>
      <c r="O49" s="53" t="s">
        <v>1</v>
      </c>
      <c r="P49" s="34"/>
      <c r="Q49" s="53">
        <v>91440.19</v>
      </c>
      <c r="R49" s="34"/>
      <c r="S49" s="48">
        <f t="shared" si="0"/>
        <v>110.48060534160051</v>
      </c>
      <c r="T49" s="49"/>
      <c r="U49" s="50" t="s">
        <v>1</v>
      </c>
      <c r="V49" s="34"/>
    </row>
    <row r="50" spans="1:22" x14ac:dyDescent="0.25">
      <c r="A50" s="34" t="s">
        <v>61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51">
        <v>82765.83</v>
      </c>
      <c r="N50" s="52"/>
      <c r="O50" s="53" t="s">
        <v>1</v>
      </c>
      <c r="P50" s="34"/>
      <c r="Q50" s="53">
        <v>91440.19</v>
      </c>
      <c r="R50" s="34"/>
      <c r="S50" s="48">
        <f t="shared" si="0"/>
        <v>110.48060534160051</v>
      </c>
      <c r="T50" s="49"/>
      <c r="U50" s="50" t="s">
        <v>1</v>
      </c>
      <c r="V50" s="34"/>
    </row>
    <row r="51" spans="1:22" x14ac:dyDescent="0.25">
      <c r="A51" s="54" t="s">
        <v>62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57">
        <v>130106.87</v>
      </c>
      <c r="N51" s="52"/>
      <c r="O51" s="58">
        <v>121034.83</v>
      </c>
      <c r="P51" s="34"/>
      <c r="Q51" s="58">
        <v>92428.93</v>
      </c>
      <c r="R51" s="34"/>
      <c r="S51" s="59">
        <f t="shared" si="0"/>
        <v>71.040775940578698</v>
      </c>
      <c r="T51" s="39"/>
      <c r="U51" s="60">
        <v>76.37</v>
      </c>
      <c r="V51" s="34"/>
    </row>
    <row r="52" spans="1:22" x14ac:dyDescent="0.25">
      <c r="A52" s="34" t="s">
        <v>63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51">
        <v>28121.48</v>
      </c>
      <c r="N52" s="52"/>
      <c r="O52" s="53" t="s">
        <v>1</v>
      </c>
      <c r="P52" s="34"/>
      <c r="Q52" s="53">
        <v>27844.2</v>
      </c>
      <c r="R52" s="34"/>
      <c r="S52" s="48">
        <f t="shared" si="0"/>
        <v>99.013992151195467</v>
      </c>
      <c r="T52" s="49"/>
      <c r="U52" s="50" t="s">
        <v>1</v>
      </c>
      <c r="V52" s="34"/>
    </row>
    <row r="53" spans="1:22" x14ac:dyDescent="0.25">
      <c r="A53" s="34" t="s">
        <v>64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51">
        <v>4547.45</v>
      </c>
      <c r="N53" s="52"/>
      <c r="O53" s="53" t="s">
        <v>1</v>
      </c>
      <c r="P53" s="34"/>
      <c r="Q53" s="53">
        <v>5380.11</v>
      </c>
      <c r="R53" s="34"/>
      <c r="S53" s="48">
        <f t="shared" si="0"/>
        <v>118.31048169853433</v>
      </c>
      <c r="T53" s="49"/>
      <c r="U53" s="50" t="s">
        <v>1</v>
      </c>
      <c r="V53" s="34"/>
    </row>
    <row r="54" spans="1:22" x14ac:dyDescent="0.25">
      <c r="A54" s="34" t="s">
        <v>65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51">
        <v>21454.03</v>
      </c>
      <c r="N54" s="52"/>
      <c r="O54" s="53" t="s">
        <v>1</v>
      </c>
      <c r="P54" s="34"/>
      <c r="Q54" s="53">
        <v>20903.38</v>
      </c>
      <c r="R54" s="34"/>
      <c r="S54" s="48">
        <f t="shared" si="0"/>
        <v>97.433349352079773</v>
      </c>
      <c r="T54" s="49"/>
      <c r="U54" s="50" t="s">
        <v>1</v>
      </c>
      <c r="V54" s="34"/>
    </row>
    <row r="55" spans="1:22" x14ac:dyDescent="0.25">
      <c r="A55" s="34" t="s">
        <v>66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51">
        <v>1639.5</v>
      </c>
      <c r="N55" s="52"/>
      <c r="O55" s="53" t="s">
        <v>1</v>
      </c>
      <c r="P55" s="34"/>
      <c r="Q55" s="53">
        <v>368.75</v>
      </c>
      <c r="R55" s="34"/>
      <c r="S55" s="48">
        <f t="shared" si="0"/>
        <v>22.491613296736809</v>
      </c>
      <c r="T55" s="49"/>
      <c r="U55" s="50" t="s">
        <v>1</v>
      </c>
      <c r="V55" s="34"/>
    </row>
    <row r="56" spans="1:22" x14ac:dyDescent="0.25">
      <c r="A56" s="34" t="s">
        <v>67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51">
        <v>480.5</v>
      </c>
      <c r="N56" s="52"/>
      <c r="O56" s="53" t="s">
        <v>1</v>
      </c>
      <c r="P56" s="34"/>
      <c r="Q56" s="53">
        <v>1191.96</v>
      </c>
      <c r="R56" s="34"/>
      <c r="S56" s="48">
        <f t="shared" si="0"/>
        <v>248.06659729448492</v>
      </c>
      <c r="T56" s="49"/>
      <c r="U56" s="50" t="s">
        <v>1</v>
      </c>
      <c r="V56" s="34"/>
    </row>
    <row r="57" spans="1:22" x14ac:dyDescent="0.25">
      <c r="A57" s="34" t="s">
        <v>68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51">
        <v>45405.22</v>
      </c>
      <c r="N57" s="52"/>
      <c r="O57" s="53" t="s">
        <v>1</v>
      </c>
      <c r="P57" s="34"/>
      <c r="Q57" s="53">
        <v>40052.75</v>
      </c>
      <c r="R57" s="34"/>
      <c r="S57" s="48">
        <f t="shared" si="0"/>
        <v>88.211773888552898</v>
      </c>
      <c r="T57" s="49"/>
      <c r="U57" s="50" t="s">
        <v>1</v>
      </c>
      <c r="V57" s="34"/>
    </row>
    <row r="58" spans="1:22" x14ac:dyDescent="0.25">
      <c r="A58" s="34" t="s">
        <v>69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51">
        <v>6722.57</v>
      </c>
      <c r="N58" s="52"/>
      <c r="O58" s="53" t="s">
        <v>1</v>
      </c>
      <c r="P58" s="34"/>
      <c r="Q58" s="53">
        <v>3422.39</v>
      </c>
      <c r="R58" s="34"/>
      <c r="S58" s="48">
        <f t="shared" si="0"/>
        <v>50.908952974829567</v>
      </c>
      <c r="T58" s="49"/>
      <c r="U58" s="50" t="s">
        <v>1</v>
      </c>
      <c r="V58" s="34"/>
    </row>
    <row r="59" spans="1:22" x14ac:dyDescent="0.25">
      <c r="A59" s="34" t="s">
        <v>70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51">
        <v>25144.86</v>
      </c>
      <c r="N59" s="52"/>
      <c r="O59" s="53" t="s">
        <v>1</v>
      </c>
      <c r="P59" s="34"/>
      <c r="Q59" s="53">
        <v>23290.31</v>
      </c>
      <c r="R59" s="34"/>
      <c r="S59" s="48">
        <f t="shared" si="0"/>
        <v>92.624536386362863</v>
      </c>
      <c r="T59" s="49"/>
      <c r="U59" s="50" t="s">
        <v>1</v>
      </c>
      <c r="V59" s="34"/>
    </row>
    <row r="60" spans="1:22" x14ac:dyDescent="0.25">
      <c r="A60" s="34" t="s">
        <v>71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51">
        <v>11309.15</v>
      </c>
      <c r="N60" s="52"/>
      <c r="O60" s="53" t="s">
        <v>1</v>
      </c>
      <c r="P60" s="34"/>
      <c r="Q60" s="53">
        <v>11025.06</v>
      </c>
      <c r="R60" s="34"/>
      <c r="S60" s="48">
        <f t="shared" si="0"/>
        <v>97.487963286365471</v>
      </c>
      <c r="T60" s="49"/>
      <c r="U60" s="50" t="s">
        <v>1</v>
      </c>
      <c r="V60" s="34"/>
    </row>
    <row r="61" spans="1:22" x14ac:dyDescent="0.25">
      <c r="A61" s="34" t="s">
        <v>72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51">
        <v>458.09</v>
      </c>
      <c r="N61" s="52"/>
      <c r="O61" s="53" t="s">
        <v>1</v>
      </c>
      <c r="P61" s="34"/>
      <c r="Q61" s="53">
        <v>2237.4899999999998</v>
      </c>
      <c r="R61" s="34"/>
      <c r="S61" s="48">
        <f t="shared" si="0"/>
        <v>488.43895304416162</v>
      </c>
      <c r="T61" s="49"/>
      <c r="U61" s="50" t="s">
        <v>1</v>
      </c>
      <c r="V61" s="34"/>
    </row>
    <row r="62" spans="1:22" x14ac:dyDescent="0.25">
      <c r="A62" s="56" t="s">
        <v>240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1">
        <v>1734.97</v>
      </c>
      <c r="N62" s="51"/>
      <c r="O62" s="61"/>
      <c r="P62" s="61"/>
      <c r="Q62" s="53">
        <v>0</v>
      </c>
      <c r="R62" s="53"/>
      <c r="S62" s="48">
        <f t="shared" si="0"/>
        <v>0</v>
      </c>
      <c r="T62" s="49"/>
      <c r="U62" s="62"/>
      <c r="V62" s="62"/>
    </row>
    <row r="63" spans="1:22" x14ac:dyDescent="0.25">
      <c r="A63" s="34" t="s">
        <v>73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51">
        <v>35.58</v>
      </c>
      <c r="N63" s="52"/>
      <c r="O63" s="53" t="s">
        <v>1</v>
      </c>
      <c r="P63" s="34"/>
      <c r="Q63" s="53">
        <v>77.5</v>
      </c>
      <c r="R63" s="34"/>
      <c r="S63" s="48">
        <f t="shared" si="0"/>
        <v>217.81899943788648</v>
      </c>
      <c r="T63" s="49"/>
      <c r="U63" s="50" t="s">
        <v>1</v>
      </c>
      <c r="V63" s="34"/>
    </row>
    <row r="64" spans="1:22" x14ac:dyDescent="0.25">
      <c r="A64" s="34" t="s">
        <v>74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51">
        <v>52794.03</v>
      </c>
      <c r="N64" s="52"/>
      <c r="O64" s="53" t="s">
        <v>1</v>
      </c>
      <c r="P64" s="34"/>
      <c r="Q64" s="53">
        <v>20890.759999999998</v>
      </c>
      <c r="R64" s="34"/>
      <c r="S64" s="48">
        <f t="shared" si="0"/>
        <v>39.570307476053635</v>
      </c>
      <c r="T64" s="49"/>
      <c r="U64" s="50" t="s">
        <v>1</v>
      </c>
      <c r="V64" s="34"/>
    </row>
    <row r="65" spans="1:22" x14ac:dyDescent="0.25">
      <c r="A65" s="34" t="s">
        <v>75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51">
        <v>6804.07</v>
      </c>
      <c r="N65" s="52"/>
      <c r="O65" s="53" t="s">
        <v>1</v>
      </c>
      <c r="P65" s="34"/>
      <c r="Q65" s="53">
        <v>6780.86</v>
      </c>
      <c r="R65" s="34"/>
      <c r="S65" s="48">
        <f t="shared" si="0"/>
        <v>99.658880640557783</v>
      </c>
      <c r="T65" s="49"/>
      <c r="U65" s="50" t="s">
        <v>1</v>
      </c>
      <c r="V65" s="34"/>
    </row>
    <row r="66" spans="1:22" x14ac:dyDescent="0.25">
      <c r="A66" s="34" t="s">
        <v>76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51">
        <v>5481.73</v>
      </c>
      <c r="N66" s="52"/>
      <c r="O66" s="53" t="s">
        <v>1</v>
      </c>
      <c r="P66" s="34"/>
      <c r="Q66" s="53">
        <v>4182</v>
      </c>
      <c r="R66" s="34"/>
      <c r="S66" s="48">
        <f t="shared" si="0"/>
        <v>76.289784429368098</v>
      </c>
      <c r="T66" s="49"/>
      <c r="U66" s="50" t="s">
        <v>1</v>
      </c>
      <c r="V66" s="34"/>
    </row>
    <row r="67" spans="1:22" x14ac:dyDescent="0.25">
      <c r="A67" s="56" t="s">
        <v>241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1">
        <v>127.44</v>
      </c>
      <c r="N67" s="51"/>
      <c r="O67" s="53"/>
      <c r="P67" s="53"/>
      <c r="Q67" s="53"/>
      <c r="R67" s="53"/>
      <c r="S67" s="48">
        <f t="shared" si="0"/>
        <v>0</v>
      </c>
      <c r="T67" s="49"/>
      <c r="U67" s="5"/>
    </row>
    <row r="68" spans="1:22" x14ac:dyDescent="0.25">
      <c r="A68" s="34" t="s">
        <v>77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1">
        <v>2529.54</v>
      </c>
      <c r="N68" s="52"/>
      <c r="O68" s="53" t="s">
        <v>1</v>
      </c>
      <c r="P68" s="34"/>
      <c r="Q68" s="53">
        <v>2185.87</v>
      </c>
      <c r="R68" s="34"/>
      <c r="S68" s="48">
        <f t="shared" si="0"/>
        <v>86.413735303652032</v>
      </c>
      <c r="T68" s="49"/>
      <c r="U68" s="50" t="s">
        <v>1</v>
      </c>
      <c r="V68" s="34"/>
    </row>
    <row r="69" spans="1:22" x14ac:dyDescent="0.25">
      <c r="A69" s="34" t="s">
        <v>78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51">
        <v>1897.54</v>
      </c>
      <c r="N69" s="52"/>
      <c r="O69" s="53" t="s">
        <v>1</v>
      </c>
      <c r="P69" s="34"/>
      <c r="Q69" s="53">
        <v>384.3</v>
      </c>
      <c r="R69" s="34"/>
      <c r="S69" s="48">
        <f t="shared" si="0"/>
        <v>20.252537495915764</v>
      </c>
      <c r="T69" s="49"/>
      <c r="U69" s="50" t="s">
        <v>1</v>
      </c>
      <c r="V69" s="34"/>
    </row>
    <row r="70" spans="1:22" x14ac:dyDescent="0.25">
      <c r="A70" s="34" t="s">
        <v>79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51">
        <v>33279.629999999997</v>
      </c>
      <c r="N70" s="52"/>
      <c r="O70" s="53" t="s">
        <v>1</v>
      </c>
      <c r="P70" s="34"/>
      <c r="Q70" s="53">
        <v>4034.5</v>
      </c>
      <c r="R70" s="34"/>
      <c r="S70" s="48">
        <f t="shared" si="0"/>
        <v>12.123031415914181</v>
      </c>
      <c r="T70" s="49"/>
      <c r="U70" s="50" t="s">
        <v>1</v>
      </c>
      <c r="V70" s="34"/>
    </row>
    <row r="71" spans="1:22" x14ac:dyDescent="0.25">
      <c r="A71" s="34" t="s">
        <v>80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51">
        <v>1364.32</v>
      </c>
      <c r="N71" s="52"/>
      <c r="O71" s="53" t="s">
        <v>1</v>
      </c>
      <c r="P71" s="34"/>
      <c r="Q71" s="53">
        <v>1412.44</v>
      </c>
      <c r="R71" s="34"/>
      <c r="S71" s="48">
        <f t="shared" si="0"/>
        <v>103.52703178140025</v>
      </c>
      <c r="T71" s="49"/>
      <c r="U71" s="50" t="s">
        <v>1</v>
      </c>
      <c r="V71" s="34"/>
    </row>
    <row r="72" spans="1:22" x14ac:dyDescent="0.25">
      <c r="A72" s="34" t="s">
        <v>81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51">
        <v>1309.76</v>
      </c>
      <c r="N72" s="52"/>
      <c r="O72" s="53" t="s">
        <v>1</v>
      </c>
      <c r="P72" s="34"/>
      <c r="Q72" s="53">
        <v>1910.79</v>
      </c>
      <c r="R72" s="34"/>
      <c r="S72" s="48">
        <f t="shared" si="0"/>
        <v>145.88855973613485</v>
      </c>
      <c r="T72" s="49"/>
      <c r="U72" s="50" t="s">
        <v>1</v>
      </c>
      <c r="V72" s="34"/>
    </row>
    <row r="73" spans="1:22" x14ac:dyDescent="0.25">
      <c r="A73" s="34" t="s">
        <v>82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51">
        <v>3786.14</v>
      </c>
      <c r="N73" s="52"/>
      <c r="O73" s="53" t="s">
        <v>1</v>
      </c>
      <c r="P73" s="34"/>
      <c r="Q73" s="53">
        <v>3641.22</v>
      </c>
      <c r="R73" s="34"/>
      <c r="S73" s="48">
        <f t="shared" si="0"/>
        <v>96.172354957819834</v>
      </c>
      <c r="T73" s="49"/>
      <c r="U73" s="50" t="s">
        <v>1</v>
      </c>
      <c r="V73" s="34"/>
    </row>
    <row r="74" spans="1:22" x14ac:dyDescent="0.25">
      <c r="A74" s="34" t="s">
        <v>83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51">
        <v>1372.43</v>
      </c>
      <c r="N74" s="52"/>
      <c r="O74" s="53" t="s">
        <v>1</v>
      </c>
      <c r="P74" s="34"/>
      <c r="Q74" s="53">
        <v>560.42999999999995</v>
      </c>
      <c r="R74" s="34"/>
      <c r="S74" s="48">
        <f t="shared" si="0"/>
        <v>40.834869537972793</v>
      </c>
      <c r="T74" s="49"/>
      <c r="U74" s="50" t="s">
        <v>1</v>
      </c>
      <c r="V74" s="34"/>
    </row>
    <row r="75" spans="1:22" x14ac:dyDescent="0.25">
      <c r="A75" s="34" t="s">
        <v>84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51">
        <v>188.09</v>
      </c>
      <c r="N75" s="52"/>
      <c r="O75" s="53" t="s">
        <v>1</v>
      </c>
      <c r="P75" s="34"/>
      <c r="Q75" s="53">
        <v>220</v>
      </c>
      <c r="R75" s="34"/>
      <c r="S75" s="48">
        <f t="shared" si="0"/>
        <v>116.9652825774895</v>
      </c>
      <c r="T75" s="49"/>
      <c r="U75" s="50" t="s">
        <v>1</v>
      </c>
      <c r="V75" s="34"/>
    </row>
    <row r="76" spans="1:22" x14ac:dyDescent="0.25">
      <c r="A76" s="34" t="s">
        <v>85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51">
        <v>1988</v>
      </c>
      <c r="N76" s="52"/>
      <c r="O76" s="53" t="s">
        <v>1</v>
      </c>
      <c r="P76" s="34"/>
      <c r="Q76" s="53">
        <v>2623.44</v>
      </c>
      <c r="R76" s="34"/>
      <c r="S76" s="48">
        <f t="shared" si="0"/>
        <v>131.96378269617705</v>
      </c>
      <c r="T76" s="49"/>
      <c r="U76" s="50" t="s">
        <v>1</v>
      </c>
      <c r="V76" s="34"/>
    </row>
    <row r="77" spans="1:22" x14ac:dyDescent="0.25">
      <c r="A77" s="34" t="s">
        <v>86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51">
        <v>237.62</v>
      </c>
      <c r="N77" s="52"/>
      <c r="O77" s="53" t="s">
        <v>1</v>
      </c>
      <c r="P77" s="34"/>
      <c r="Q77" s="53">
        <v>237.35</v>
      </c>
      <c r="R77" s="34"/>
      <c r="S77" s="48">
        <f t="shared" si="0"/>
        <v>99.886373200909006</v>
      </c>
      <c r="T77" s="49"/>
      <c r="U77" s="50" t="s">
        <v>1</v>
      </c>
      <c r="V77" s="34"/>
    </row>
    <row r="78" spans="1:22" x14ac:dyDescent="0.25">
      <c r="A78" s="54" t="s">
        <v>87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57">
        <v>616.73</v>
      </c>
      <c r="N78" s="52"/>
      <c r="O78" s="58">
        <v>415.44</v>
      </c>
      <c r="P78" s="34"/>
      <c r="Q78" s="58">
        <v>390.34</v>
      </c>
      <c r="R78" s="34"/>
      <c r="S78" s="59">
        <f t="shared" si="0"/>
        <v>63.291878131435141</v>
      </c>
      <c r="T78" s="39"/>
      <c r="U78" s="60">
        <v>93.96</v>
      </c>
      <c r="V78" s="34"/>
    </row>
    <row r="79" spans="1:22" x14ac:dyDescent="0.25">
      <c r="A79" s="34" t="s">
        <v>88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51">
        <v>616.73</v>
      </c>
      <c r="N79" s="52"/>
      <c r="O79" s="53" t="s">
        <v>1</v>
      </c>
      <c r="P79" s="34"/>
      <c r="Q79" s="53">
        <v>390.34</v>
      </c>
      <c r="R79" s="34"/>
      <c r="S79" s="48">
        <f t="shared" si="0"/>
        <v>63.291878131435141</v>
      </c>
      <c r="T79" s="49"/>
      <c r="U79" s="50" t="s">
        <v>1</v>
      </c>
      <c r="V79" s="34"/>
    </row>
    <row r="80" spans="1:22" x14ac:dyDescent="0.25">
      <c r="A80" s="34" t="s">
        <v>89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51">
        <v>616.52</v>
      </c>
      <c r="N80" s="52"/>
      <c r="O80" s="53" t="s">
        <v>1</v>
      </c>
      <c r="P80" s="34"/>
      <c r="Q80" s="53">
        <v>389.74</v>
      </c>
      <c r="R80" s="34"/>
      <c r="S80" s="48">
        <f t="shared" si="0"/>
        <v>63.216116265490172</v>
      </c>
      <c r="T80" s="49"/>
      <c r="U80" s="50" t="s">
        <v>1</v>
      </c>
      <c r="V80" s="34"/>
    </row>
    <row r="81" spans="1:22" x14ac:dyDescent="0.25">
      <c r="A81" s="34" t="s">
        <v>90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51">
        <v>0.21</v>
      </c>
      <c r="N81" s="52"/>
      <c r="O81" s="53" t="s">
        <v>1</v>
      </c>
      <c r="P81" s="34"/>
      <c r="Q81" s="53">
        <v>0.6</v>
      </c>
      <c r="R81" s="34"/>
      <c r="S81" s="48">
        <f t="shared" si="0"/>
        <v>285.71428571428572</v>
      </c>
      <c r="T81" s="49"/>
      <c r="U81" s="50" t="s">
        <v>1</v>
      </c>
      <c r="V81" s="34"/>
    </row>
    <row r="82" spans="1:22" x14ac:dyDescent="0.25">
      <c r="A82" s="54" t="s">
        <v>91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57">
        <v>74.87</v>
      </c>
      <c r="N82" s="52"/>
      <c r="O82" s="58">
        <v>958</v>
      </c>
      <c r="P82" s="34"/>
      <c r="Q82" s="58">
        <v>27.95</v>
      </c>
      <c r="R82" s="34"/>
      <c r="S82" s="59">
        <f t="shared" si="0"/>
        <v>37.331374382262581</v>
      </c>
      <c r="T82" s="39"/>
      <c r="U82" s="60">
        <v>2.92</v>
      </c>
      <c r="V82" s="34"/>
    </row>
    <row r="83" spans="1:22" x14ac:dyDescent="0.25">
      <c r="A83" s="34" t="s">
        <v>92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>
        <v>74.87</v>
      </c>
      <c r="N83" s="52"/>
      <c r="O83" s="53" t="s">
        <v>1</v>
      </c>
      <c r="P83" s="34"/>
      <c r="Q83" s="53">
        <v>27.95</v>
      </c>
      <c r="R83" s="34"/>
      <c r="S83" s="48">
        <f t="shared" ref="S83:S96" si="1">Q83/M83*100</f>
        <v>37.331374382262581</v>
      </c>
      <c r="T83" s="49"/>
      <c r="U83" s="50" t="s">
        <v>1</v>
      </c>
      <c r="V83" s="34"/>
    </row>
    <row r="84" spans="1:22" x14ac:dyDescent="0.25">
      <c r="A84" s="34" t="s">
        <v>93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51">
        <v>74.87</v>
      </c>
      <c r="N84" s="52"/>
      <c r="O84" s="53" t="s">
        <v>1</v>
      </c>
      <c r="P84" s="34"/>
      <c r="Q84" s="53">
        <v>27.95</v>
      </c>
      <c r="R84" s="34"/>
      <c r="S84" s="48">
        <f t="shared" si="1"/>
        <v>37.331374382262581</v>
      </c>
      <c r="T84" s="49"/>
      <c r="U84" s="50" t="s">
        <v>1</v>
      </c>
      <c r="V84" s="34"/>
    </row>
    <row r="85" spans="1:22" x14ac:dyDescent="0.25">
      <c r="A85" s="54" t="s">
        <v>94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57">
        <v>290.39</v>
      </c>
      <c r="N85" s="52"/>
      <c r="O85" s="58">
        <v>233.12</v>
      </c>
      <c r="P85" s="34"/>
      <c r="Q85" s="58">
        <v>232.62</v>
      </c>
      <c r="R85" s="34"/>
      <c r="S85" s="59">
        <f t="shared" si="1"/>
        <v>80.106064258411109</v>
      </c>
      <c r="T85" s="39"/>
      <c r="U85" s="60">
        <v>99.79</v>
      </c>
      <c r="V85" s="34"/>
    </row>
    <row r="86" spans="1:22" x14ac:dyDescent="0.25">
      <c r="A86" s="34" t="s">
        <v>95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51">
        <v>290.39</v>
      </c>
      <c r="N86" s="52"/>
      <c r="O86" s="53" t="s">
        <v>1</v>
      </c>
      <c r="P86" s="34"/>
      <c r="Q86" s="53">
        <v>232.62</v>
      </c>
      <c r="R86" s="34"/>
      <c r="S86" s="48">
        <f t="shared" si="1"/>
        <v>80.106064258411109</v>
      </c>
      <c r="T86" s="49"/>
      <c r="U86" s="50" t="s">
        <v>1</v>
      </c>
      <c r="V86" s="34"/>
    </row>
    <row r="87" spans="1:22" x14ac:dyDescent="0.25">
      <c r="A87" s="34" t="s">
        <v>96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51">
        <v>290.39</v>
      </c>
      <c r="N87" s="52"/>
      <c r="O87" s="53" t="s">
        <v>1</v>
      </c>
      <c r="P87" s="34"/>
      <c r="Q87" s="53">
        <v>232.62</v>
      </c>
      <c r="R87" s="34"/>
      <c r="S87" s="48">
        <f t="shared" si="1"/>
        <v>80.106064258411109</v>
      </c>
      <c r="T87" s="49"/>
      <c r="U87" s="50" t="s">
        <v>1</v>
      </c>
      <c r="V87" s="34"/>
    </row>
    <row r="88" spans="1:22" x14ac:dyDescent="0.25">
      <c r="A88" s="54" t="s">
        <v>22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57">
        <v>9351.09</v>
      </c>
      <c r="N88" s="52"/>
      <c r="O88" s="58">
        <v>110263.75</v>
      </c>
      <c r="P88" s="34"/>
      <c r="Q88" s="58">
        <v>102922.87</v>
      </c>
      <c r="R88" s="34"/>
      <c r="S88" s="59">
        <f t="shared" si="1"/>
        <v>1100.6510470971832</v>
      </c>
      <c r="T88" s="39"/>
      <c r="U88" s="60">
        <v>93.34</v>
      </c>
      <c r="V88" s="34"/>
    </row>
    <row r="89" spans="1:22" x14ac:dyDescent="0.25">
      <c r="A89" s="54" t="s">
        <v>97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57">
        <v>9351.09</v>
      </c>
      <c r="N89" s="52"/>
      <c r="O89" s="58">
        <v>110263.75</v>
      </c>
      <c r="P89" s="34"/>
      <c r="Q89" s="58">
        <v>102922.87</v>
      </c>
      <c r="R89" s="34"/>
      <c r="S89" s="59">
        <f t="shared" si="1"/>
        <v>1100.6510470971832</v>
      </c>
      <c r="T89" s="39"/>
      <c r="U89" s="60">
        <v>93.34</v>
      </c>
      <c r="V89" s="34"/>
    </row>
    <row r="90" spans="1:22" x14ac:dyDescent="0.25">
      <c r="A90" s="34" t="s">
        <v>98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>
        <v>0</v>
      </c>
      <c r="N90" s="52"/>
      <c r="O90" s="53" t="s">
        <v>1</v>
      </c>
      <c r="P90" s="34"/>
      <c r="Q90" s="53">
        <v>96813.75</v>
      </c>
      <c r="R90" s="34"/>
      <c r="S90" s="48">
        <v>0</v>
      </c>
      <c r="T90" s="49"/>
      <c r="U90" s="50" t="s">
        <v>1</v>
      </c>
      <c r="V90" s="34"/>
    </row>
    <row r="91" spans="1:22" x14ac:dyDescent="0.25">
      <c r="A91" s="34" t="s">
        <v>99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51">
        <v>0</v>
      </c>
      <c r="N91" s="52"/>
      <c r="O91" s="53" t="s">
        <v>1</v>
      </c>
      <c r="P91" s="34"/>
      <c r="Q91" s="53">
        <v>96813.75</v>
      </c>
      <c r="R91" s="34"/>
      <c r="S91" s="48">
        <v>0</v>
      </c>
      <c r="T91" s="49"/>
      <c r="U91" s="50" t="s">
        <v>1</v>
      </c>
      <c r="V91" s="34"/>
    </row>
    <row r="92" spans="1:22" x14ac:dyDescent="0.25">
      <c r="A92" s="56" t="s">
        <v>242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1">
        <v>2456.5500000000002</v>
      </c>
      <c r="N92" s="51"/>
      <c r="O92" s="53"/>
      <c r="P92" s="53"/>
      <c r="Q92" s="53">
        <v>0</v>
      </c>
      <c r="R92" s="53"/>
      <c r="S92" s="48">
        <f t="shared" si="1"/>
        <v>0</v>
      </c>
      <c r="T92" s="49"/>
      <c r="U92" s="50"/>
      <c r="V92" s="50"/>
    </row>
    <row r="93" spans="1:22" x14ac:dyDescent="0.25">
      <c r="A93" s="56" t="s">
        <v>243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1">
        <v>1448.55</v>
      </c>
      <c r="N93" s="51"/>
      <c r="O93" s="53"/>
      <c r="P93" s="53"/>
      <c r="Q93" s="53">
        <v>0</v>
      </c>
      <c r="R93" s="53"/>
      <c r="S93" s="48">
        <f t="shared" si="1"/>
        <v>0</v>
      </c>
      <c r="T93" s="49"/>
      <c r="U93" s="50"/>
      <c r="V93" s="50"/>
    </row>
    <row r="94" spans="1:22" x14ac:dyDescent="0.25">
      <c r="A94" s="56" t="s">
        <v>244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1">
        <v>1008</v>
      </c>
      <c r="N94" s="51"/>
      <c r="O94" s="53"/>
      <c r="P94" s="53"/>
      <c r="Q94" s="53">
        <v>0</v>
      </c>
      <c r="R94" s="53"/>
      <c r="S94" s="48">
        <f t="shared" si="1"/>
        <v>0</v>
      </c>
      <c r="T94" s="49"/>
      <c r="U94" s="50"/>
      <c r="V94" s="50"/>
    </row>
    <row r="95" spans="1:22" x14ac:dyDescent="0.25">
      <c r="A95" s="34" t="s">
        <v>100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>
        <v>6894.54</v>
      </c>
      <c r="N95" s="52"/>
      <c r="O95" s="53" t="s">
        <v>1</v>
      </c>
      <c r="P95" s="34"/>
      <c r="Q95" s="53">
        <v>6109.12</v>
      </c>
      <c r="R95" s="34"/>
      <c r="S95" s="48">
        <f t="shared" si="1"/>
        <v>88.60808697897177</v>
      </c>
      <c r="T95" s="49"/>
      <c r="U95" s="50" t="s">
        <v>1</v>
      </c>
      <c r="V95" s="34"/>
    </row>
    <row r="96" spans="1:22" x14ac:dyDescent="0.25">
      <c r="A96" s="34" t="s">
        <v>101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51">
        <v>6894.54</v>
      </c>
      <c r="N96" s="52"/>
      <c r="O96" s="53" t="s">
        <v>1</v>
      </c>
      <c r="P96" s="34"/>
      <c r="Q96" s="53">
        <v>6109.12</v>
      </c>
      <c r="R96" s="34"/>
      <c r="S96" s="48">
        <f t="shared" si="1"/>
        <v>88.60808697897177</v>
      </c>
      <c r="T96" s="49"/>
      <c r="U96" s="50" t="s">
        <v>1</v>
      </c>
      <c r="V96" s="34"/>
    </row>
    <row r="97" spans="1:22" x14ac:dyDescent="0.25">
      <c r="A97" s="54" t="s">
        <v>1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5" t="s">
        <v>1</v>
      </c>
      <c r="N97" s="52"/>
      <c r="O97" s="54" t="s">
        <v>1</v>
      </c>
      <c r="P97" s="34"/>
      <c r="Q97" s="54" t="s">
        <v>1</v>
      </c>
      <c r="R97" s="34"/>
      <c r="S97" s="54" t="s">
        <v>1</v>
      </c>
      <c r="T97" s="34"/>
      <c r="U97" s="54" t="s">
        <v>1</v>
      </c>
      <c r="V97" s="34"/>
    </row>
  </sheetData>
  <mergeCells count="500">
    <mergeCell ref="A1:B1"/>
    <mergeCell ref="A2:B2"/>
    <mergeCell ref="A3:B3"/>
    <mergeCell ref="A4:B4"/>
    <mergeCell ref="A5:B5"/>
    <mergeCell ref="A6:U6"/>
    <mergeCell ref="A7:U7"/>
    <mergeCell ref="A10:U10"/>
    <mergeCell ref="A16:L16"/>
    <mergeCell ref="M16:N16"/>
    <mergeCell ref="O16:P16"/>
    <mergeCell ref="Q16:R16"/>
    <mergeCell ref="S16:T16"/>
    <mergeCell ref="U16:V16"/>
    <mergeCell ref="C11:S11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2:L22"/>
    <mergeCell ref="M22:N22"/>
    <mergeCell ref="O22:P22"/>
    <mergeCell ref="Q22:R22"/>
    <mergeCell ref="S22:T22"/>
    <mergeCell ref="U22:V22"/>
    <mergeCell ref="A20:L20"/>
    <mergeCell ref="A21:L21"/>
    <mergeCell ref="M20:N20"/>
    <mergeCell ref="M21:N21"/>
    <mergeCell ref="O20:P20"/>
    <mergeCell ref="O21:P21"/>
    <mergeCell ref="Q20:R20"/>
    <mergeCell ref="Q21:R21"/>
    <mergeCell ref="S20:T20"/>
    <mergeCell ref="S21:T21"/>
    <mergeCell ref="U20:V20"/>
    <mergeCell ref="U21:V21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2:V62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8:L68"/>
    <mergeCell ref="M68:N68"/>
    <mergeCell ref="O68:P68"/>
    <mergeCell ref="Q68:R68"/>
    <mergeCell ref="S68:T68"/>
    <mergeCell ref="U68:V68"/>
    <mergeCell ref="A67:L67"/>
    <mergeCell ref="M67:N67"/>
    <mergeCell ref="O67:P67"/>
    <mergeCell ref="Q67:R67"/>
    <mergeCell ref="S67:T67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7:L97"/>
    <mergeCell ref="M97:N97"/>
    <mergeCell ref="O97:P97"/>
    <mergeCell ref="Q97:R97"/>
    <mergeCell ref="S97:T97"/>
    <mergeCell ref="U97:V97"/>
    <mergeCell ref="A91:L91"/>
    <mergeCell ref="M91:N91"/>
    <mergeCell ref="O91:P91"/>
    <mergeCell ref="Q91:R91"/>
    <mergeCell ref="S91:T91"/>
    <mergeCell ref="U91:V91"/>
    <mergeCell ref="A95:L95"/>
    <mergeCell ref="M95:N95"/>
    <mergeCell ref="O95:P95"/>
    <mergeCell ref="Q95:R95"/>
    <mergeCell ref="S95:T95"/>
    <mergeCell ref="U95:V95"/>
    <mergeCell ref="A92:L92"/>
    <mergeCell ref="A93:L93"/>
    <mergeCell ref="A94:L94"/>
    <mergeCell ref="M92:N92"/>
    <mergeCell ref="M93:N93"/>
    <mergeCell ref="M94:N94"/>
    <mergeCell ref="S92:T92"/>
    <mergeCell ref="S93:T93"/>
    <mergeCell ref="S94:T94"/>
    <mergeCell ref="U92:V92"/>
    <mergeCell ref="U93:V93"/>
    <mergeCell ref="U94:V94"/>
    <mergeCell ref="A96:L96"/>
    <mergeCell ref="M96:N96"/>
    <mergeCell ref="O96:P96"/>
    <mergeCell ref="Q96:R96"/>
    <mergeCell ref="S96:T96"/>
    <mergeCell ref="U96:V96"/>
    <mergeCell ref="O92:P92"/>
    <mergeCell ref="O93:P93"/>
    <mergeCell ref="O94:P94"/>
    <mergeCell ref="Q92:R92"/>
    <mergeCell ref="Q93:R93"/>
    <mergeCell ref="Q94:R94"/>
  </mergeCells>
  <phoneticPr fontId="23" type="noConversion"/>
  <pageMargins left="0.7" right="0.7" top="0.75" bottom="0.75" header="0.3" footer="0.3"/>
  <pageSetup scale="4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0"/>
  <sheetViews>
    <sheetView workbookViewId="0">
      <selection activeCell="A6" sqref="A6:U6"/>
    </sheetView>
  </sheetViews>
  <sheetFormatPr defaultRowHeight="15" x14ac:dyDescent="0.25"/>
  <cols>
    <col min="2" max="2" width="15.28515625" customWidth="1"/>
    <col min="4" max="4" width="10.140625" customWidth="1"/>
  </cols>
  <sheetData>
    <row r="1" spans="1:22" x14ac:dyDescent="0.25">
      <c r="A1" s="41" t="s">
        <v>0</v>
      </c>
      <c r="B1" s="41"/>
      <c r="C1" s="1"/>
      <c r="D1" s="2"/>
    </row>
    <row r="2" spans="1:22" x14ac:dyDescent="0.25">
      <c r="A2" s="34" t="s">
        <v>1</v>
      </c>
      <c r="B2" s="34"/>
      <c r="C2" s="1"/>
      <c r="D2" s="3"/>
    </row>
    <row r="3" spans="1:22" x14ac:dyDescent="0.25">
      <c r="A3" s="34" t="s">
        <v>2</v>
      </c>
      <c r="B3" s="34"/>
    </row>
    <row r="4" spans="1:22" x14ac:dyDescent="0.25">
      <c r="A4" s="34" t="s">
        <v>3</v>
      </c>
      <c r="B4" s="34"/>
    </row>
    <row r="5" spans="1:22" x14ac:dyDescent="0.25">
      <c r="A5" s="34" t="s">
        <v>4</v>
      </c>
      <c r="B5" s="34"/>
    </row>
    <row r="6" spans="1:22" s="4" customFormat="1" ht="18.75" x14ac:dyDescent="0.3">
      <c r="A6" s="42" t="s">
        <v>312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5">
      <c r="A7" s="4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25">
      <c r="A8" s="44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2" ht="15.75" x14ac:dyDescent="0.25">
      <c r="A9" s="14"/>
      <c r="I9" s="88" t="s">
        <v>297</v>
      </c>
      <c r="J9" s="88"/>
      <c r="K9" s="88"/>
      <c r="L9" s="88"/>
    </row>
    <row r="10" spans="1:22" ht="18.75" x14ac:dyDescent="0.3">
      <c r="D10" s="87" t="s">
        <v>279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5" spans="1:22" x14ac:dyDescent="0.25">
      <c r="A15" s="86" t="s">
        <v>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86" t="s">
        <v>7</v>
      </c>
      <c r="N15" s="34"/>
      <c r="O15" s="86" t="s">
        <v>8</v>
      </c>
      <c r="P15" s="34"/>
      <c r="Q15" s="86" t="s">
        <v>9</v>
      </c>
      <c r="R15" s="34"/>
      <c r="S15" s="86" t="s">
        <v>10</v>
      </c>
      <c r="T15" s="34"/>
      <c r="U15" s="86" t="s">
        <v>11</v>
      </c>
      <c r="V15" s="34"/>
    </row>
    <row r="16" spans="1:22" x14ac:dyDescent="0.25">
      <c r="A16" s="86" t="s">
        <v>102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86" t="s">
        <v>13</v>
      </c>
      <c r="N16" s="34"/>
      <c r="O16" s="86" t="s">
        <v>14</v>
      </c>
      <c r="P16" s="34"/>
      <c r="Q16" s="86" t="s">
        <v>15</v>
      </c>
      <c r="R16" s="34"/>
      <c r="S16" s="86" t="s">
        <v>16</v>
      </c>
      <c r="T16" s="34"/>
      <c r="U16" s="86" t="s">
        <v>17</v>
      </c>
      <c r="V16" s="34"/>
    </row>
    <row r="17" spans="1:22" x14ac:dyDescent="0.25">
      <c r="A17" s="82" t="s">
        <v>103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83">
        <v>746503.51</v>
      </c>
      <c r="N17" s="34"/>
      <c r="O17" s="83">
        <v>1027200.83</v>
      </c>
      <c r="P17" s="34"/>
      <c r="Q17" s="83">
        <v>842638.67</v>
      </c>
      <c r="R17" s="34"/>
      <c r="S17" s="84">
        <f t="shared" ref="S17:S26" si="0">Q17/M17*100</f>
        <v>112.8780586711508</v>
      </c>
      <c r="T17" s="39"/>
      <c r="U17" s="85">
        <v>82.03</v>
      </c>
      <c r="V17" s="34"/>
    </row>
    <row r="18" spans="1:22" x14ac:dyDescent="0.25">
      <c r="A18" s="74" t="s">
        <v>104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75">
        <v>75401.179999999993</v>
      </c>
      <c r="N18" s="34"/>
      <c r="O18" s="75">
        <v>59296.160000000003</v>
      </c>
      <c r="P18" s="34"/>
      <c r="Q18" s="75">
        <v>53759.92</v>
      </c>
      <c r="R18" s="34"/>
      <c r="S18" s="76">
        <f t="shared" si="0"/>
        <v>71.298512834945029</v>
      </c>
      <c r="T18" s="39"/>
      <c r="U18" s="77">
        <v>90.66</v>
      </c>
      <c r="V18" s="34"/>
    </row>
    <row r="19" spans="1:22" x14ac:dyDescent="0.25">
      <c r="A19" s="78" t="s">
        <v>105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79">
        <v>41016.949999999997</v>
      </c>
      <c r="N19" s="34"/>
      <c r="O19" s="79">
        <v>24023.35</v>
      </c>
      <c r="P19" s="34"/>
      <c r="Q19" s="79">
        <v>24080.9</v>
      </c>
      <c r="R19" s="34"/>
      <c r="S19" s="80">
        <f t="shared" si="0"/>
        <v>58.70963101839606</v>
      </c>
      <c r="T19" s="39"/>
      <c r="U19" s="81">
        <v>100.24</v>
      </c>
      <c r="V19" s="34"/>
    </row>
    <row r="20" spans="1:22" x14ac:dyDescent="0.25">
      <c r="A20" s="78" t="s">
        <v>106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79">
        <v>34384.230000000003</v>
      </c>
      <c r="N20" s="34"/>
      <c r="O20" s="79">
        <v>35272.81</v>
      </c>
      <c r="P20" s="34"/>
      <c r="Q20" s="79">
        <v>29679.02</v>
      </c>
      <c r="R20" s="34"/>
      <c r="S20" s="80">
        <f t="shared" si="0"/>
        <v>86.315790698235787</v>
      </c>
      <c r="T20" s="39"/>
      <c r="U20" s="81">
        <v>84.14</v>
      </c>
      <c r="V20" s="34"/>
    </row>
    <row r="21" spans="1:22" x14ac:dyDescent="0.25">
      <c r="A21" s="74" t="s">
        <v>107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75">
        <v>957.3</v>
      </c>
      <c r="N21" s="34"/>
      <c r="O21" s="75">
        <v>1800</v>
      </c>
      <c r="P21" s="34"/>
      <c r="Q21" s="75">
        <v>1203.5</v>
      </c>
      <c r="R21" s="34"/>
      <c r="S21" s="76">
        <f t="shared" si="0"/>
        <v>125.71816567429228</v>
      </c>
      <c r="T21" s="39"/>
      <c r="U21" s="77">
        <v>66.86</v>
      </c>
      <c r="V21" s="34"/>
    </row>
    <row r="22" spans="1:22" x14ac:dyDescent="0.25">
      <c r="A22" s="78" t="s">
        <v>108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79">
        <v>957.3</v>
      </c>
      <c r="N22" s="34"/>
      <c r="O22" s="79">
        <v>1800</v>
      </c>
      <c r="P22" s="34"/>
      <c r="Q22" s="79">
        <v>1203.5</v>
      </c>
      <c r="R22" s="34"/>
      <c r="S22" s="80">
        <f t="shared" si="0"/>
        <v>125.71816567429228</v>
      </c>
      <c r="T22" s="39"/>
      <c r="U22" s="81">
        <v>66.86</v>
      </c>
      <c r="V22" s="34"/>
    </row>
    <row r="23" spans="1:22" x14ac:dyDescent="0.25">
      <c r="A23" s="74" t="s">
        <v>109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75">
        <v>10169.25</v>
      </c>
      <c r="N23" s="34"/>
      <c r="O23" s="75">
        <v>8764</v>
      </c>
      <c r="P23" s="34"/>
      <c r="Q23" s="75">
        <v>8114.32</v>
      </c>
      <c r="R23" s="34"/>
      <c r="S23" s="76">
        <f t="shared" si="0"/>
        <v>79.79270841015807</v>
      </c>
      <c r="T23" s="39"/>
      <c r="U23" s="77">
        <v>92.59</v>
      </c>
      <c r="V23" s="34"/>
    </row>
    <row r="24" spans="1:22" x14ac:dyDescent="0.25">
      <c r="A24" s="78" t="s">
        <v>110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79">
        <v>10169.25</v>
      </c>
      <c r="N24" s="34"/>
      <c r="O24" s="79">
        <v>8764</v>
      </c>
      <c r="P24" s="34"/>
      <c r="Q24" s="79">
        <v>8114.32</v>
      </c>
      <c r="R24" s="34"/>
      <c r="S24" s="80">
        <f t="shared" si="0"/>
        <v>79.79270841015807</v>
      </c>
      <c r="T24" s="39"/>
      <c r="U24" s="81">
        <v>92.59</v>
      </c>
      <c r="V24" s="34"/>
    </row>
    <row r="25" spans="1:22" x14ac:dyDescent="0.25">
      <c r="A25" s="74" t="s">
        <v>111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75">
        <v>659896.38</v>
      </c>
      <c r="N25" s="34"/>
      <c r="O25" s="75">
        <v>957340.67</v>
      </c>
      <c r="P25" s="34"/>
      <c r="Q25" s="75">
        <v>779476.53</v>
      </c>
      <c r="R25" s="34"/>
      <c r="S25" s="76">
        <f t="shared" si="0"/>
        <v>118.12104955023392</v>
      </c>
      <c r="T25" s="39"/>
      <c r="U25" s="77">
        <v>81.42</v>
      </c>
      <c r="V25" s="34"/>
    </row>
    <row r="26" spans="1:22" x14ac:dyDescent="0.25">
      <c r="A26" s="78" t="s">
        <v>112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79">
        <v>653505.79</v>
      </c>
      <c r="N26" s="34"/>
      <c r="O26" s="79">
        <v>2218.44</v>
      </c>
      <c r="P26" s="34"/>
      <c r="Q26" s="79">
        <v>2046.59</v>
      </c>
      <c r="R26" s="34"/>
      <c r="S26" s="80">
        <f t="shared" si="0"/>
        <v>0.31317090549419613</v>
      </c>
      <c r="T26" s="39"/>
      <c r="U26" s="81">
        <v>92.25</v>
      </c>
      <c r="V26" s="34"/>
    </row>
    <row r="27" spans="1:22" x14ac:dyDescent="0.25">
      <c r="A27" s="78" t="s">
        <v>113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79">
        <v>653505.79</v>
      </c>
      <c r="N27" s="34"/>
      <c r="O27" s="79">
        <v>845056.74</v>
      </c>
      <c r="P27" s="34"/>
      <c r="Q27" s="79">
        <v>690340.8</v>
      </c>
      <c r="R27" s="34"/>
      <c r="S27" s="80">
        <f t="shared" ref="S27" si="1">Q27/M27*100</f>
        <v>105.63652389369037</v>
      </c>
      <c r="T27" s="39"/>
      <c r="U27" s="81">
        <v>81.69</v>
      </c>
      <c r="V27" s="34"/>
    </row>
    <row r="28" spans="1:22" x14ac:dyDescent="0.25">
      <c r="A28" s="78" t="s">
        <v>114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79">
        <v>6390.59</v>
      </c>
      <c r="N28" s="34"/>
      <c r="O28" s="79">
        <v>8000</v>
      </c>
      <c r="P28" s="34"/>
      <c r="Q28" s="79">
        <v>0</v>
      </c>
      <c r="R28" s="34"/>
      <c r="S28" s="80">
        <v>0</v>
      </c>
      <c r="T28" s="39"/>
      <c r="U28" s="81">
        <v>0</v>
      </c>
      <c r="V28" s="34"/>
    </row>
    <row r="29" spans="1:22" x14ac:dyDescent="0.25">
      <c r="A29" s="78" t="s">
        <v>115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79">
        <v>0</v>
      </c>
      <c r="N29" s="34"/>
      <c r="O29" s="79">
        <v>12365.49</v>
      </c>
      <c r="P29" s="34"/>
      <c r="Q29" s="79">
        <v>11597.18</v>
      </c>
      <c r="R29" s="34"/>
      <c r="S29" s="80">
        <v>0</v>
      </c>
      <c r="T29" s="39"/>
      <c r="U29" s="81">
        <v>93.79</v>
      </c>
      <c r="V29" s="34"/>
    </row>
    <row r="30" spans="1:22" x14ac:dyDescent="0.25">
      <c r="A30" s="78" t="s">
        <v>116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79">
        <v>0</v>
      </c>
      <c r="N30" s="34"/>
      <c r="O30" s="79">
        <v>89700</v>
      </c>
      <c r="P30" s="34"/>
      <c r="Q30" s="79">
        <v>75491.960000000006</v>
      </c>
      <c r="R30" s="34"/>
      <c r="S30" s="80">
        <v>0</v>
      </c>
      <c r="T30" s="39"/>
      <c r="U30" s="81">
        <v>84.16</v>
      </c>
      <c r="V30" s="34"/>
    </row>
    <row r="31" spans="1:22" x14ac:dyDescent="0.25">
      <c r="A31" s="74" t="s">
        <v>117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75">
        <v>79.400000000000006</v>
      </c>
      <c r="N31" s="34"/>
      <c r="O31" s="75">
        <v>0</v>
      </c>
      <c r="P31" s="34"/>
      <c r="Q31" s="75">
        <v>84.4</v>
      </c>
      <c r="R31" s="34"/>
      <c r="S31" s="76">
        <f>Q31/M31*100</f>
        <v>106.29722921914357</v>
      </c>
      <c r="T31" s="39"/>
      <c r="U31" s="77">
        <v>0</v>
      </c>
      <c r="V31" s="34"/>
    </row>
    <row r="32" spans="1:22" x14ac:dyDescent="0.25">
      <c r="A32" s="78" t="s">
        <v>118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79">
        <v>79.400000000000006</v>
      </c>
      <c r="N32" s="34"/>
      <c r="O32" s="79">
        <v>0</v>
      </c>
      <c r="P32" s="34"/>
      <c r="Q32" s="79">
        <v>84.4</v>
      </c>
      <c r="R32" s="34"/>
      <c r="S32" s="80">
        <f>Q32/M32*100</f>
        <v>106.29722921914357</v>
      </c>
      <c r="T32" s="39"/>
      <c r="U32" s="81">
        <v>0</v>
      </c>
      <c r="V32" s="34"/>
    </row>
    <row r="33" spans="1:22" x14ac:dyDescent="0.25">
      <c r="A33" s="73" t="s">
        <v>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73" t="s">
        <v>1</v>
      </c>
      <c r="N33" s="34"/>
      <c r="O33" s="73" t="s">
        <v>1</v>
      </c>
      <c r="P33" s="34"/>
      <c r="Q33" s="73" t="s">
        <v>1</v>
      </c>
      <c r="R33" s="34"/>
      <c r="S33" s="73" t="s">
        <v>1</v>
      </c>
      <c r="T33" s="34"/>
      <c r="U33" s="73" t="s">
        <v>1</v>
      </c>
      <c r="V33" s="34"/>
    </row>
    <row r="34" spans="1:22" x14ac:dyDescent="0.25">
      <c r="A34" s="82" t="s">
        <v>119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83">
        <v>752248.41</v>
      </c>
      <c r="N34" s="34"/>
      <c r="O34" s="83">
        <v>1026918.2</v>
      </c>
      <c r="P34" s="34"/>
      <c r="Q34" s="83">
        <v>900949.84</v>
      </c>
      <c r="R34" s="34"/>
      <c r="S34" s="84">
        <f t="shared" ref="S34:S43" si="2">Q34/M34*100</f>
        <v>119.76759645128394</v>
      </c>
      <c r="T34" s="39"/>
      <c r="U34" s="85">
        <v>87.73</v>
      </c>
      <c r="V34" s="34"/>
    </row>
    <row r="35" spans="1:22" x14ac:dyDescent="0.25">
      <c r="A35" s="74" t="s">
        <v>104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75">
        <v>75557.75</v>
      </c>
      <c r="N35" s="34"/>
      <c r="O35" s="75">
        <v>59296.160000000003</v>
      </c>
      <c r="P35" s="34"/>
      <c r="Q35" s="75">
        <v>60917.39</v>
      </c>
      <c r="R35" s="34"/>
      <c r="S35" s="76">
        <f t="shared" si="2"/>
        <v>80.623615711161335</v>
      </c>
      <c r="T35" s="39"/>
      <c r="U35" s="77">
        <v>102.73</v>
      </c>
      <c r="V35" s="34"/>
    </row>
    <row r="36" spans="1:22" x14ac:dyDescent="0.25">
      <c r="A36" s="78" t="s">
        <v>105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79">
        <v>41173.519999999997</v>
      </c>
      <c r="N36" s="34"/>
      <c r="O36" s="79">
        <v>24023.35</v>
      </c>
      <c r="P36" s="34"/>
      <c r="Q36" s="79">
        <v>25644.58</v>
      </c>
      <c r="R36" s="34"/>
      <c r="S36" s="80">
        <f t="shared" si="2"/>
        <v>62.284157390478157</v>
      </c>
      <c r="T36" s="39"/>
      <c r="U36" s="81">
        <v>106.75</v>
      </c>
      <c r="V36" s="34"/>
    </row>
    <row r="37" spans="1:22" x14ac:dyDescent="0.25">
      <c r="A37" s="78" t="s">
        <v>106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79">
        <v>34384.230000000003</v>
      </c>
      <c r="N37" s="34"/>
      <c r="O37" s="79">
        <v>35272.81</v>
      </c>
      <c r="P37" s="34"/>
      <c r="Q37" s="79">
        <v>35272.81</v>
      </c>
      <c r="R37" s="34"/>
      <c r="S37" s="80">
        <f t="shared" si="2"/>
        <v>102.58426610105853</v>
      </c>
      <c r="T37" s="39"/>
      <c r="U37" s="81">
        <v>100</v>
      </c>
      <c r="V37" s="34"/>
    </row>
    <row r="38" spans="1:22" x14ac:dyDescent="0.25">
      <c r="A38" s="74" t="s">
        <v>107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75">
        <v>677.05</v>
      </c>
      <c r="N38" s="34"/>
      <c r="O38" s="75">
        <v>2903.37</v>
      </c>
      <c r="P38" s="34"/>
      <c r="Q38" s="75">
        <v>476.06</v>
      </c>
      <c r="R38" s="34"/>
      <c r="S38" s="76">
        <f t="shared" si="2"/>
        <v>70.313861605494438</v>
      </c>
      <c r="T38" s="39"/>
      <c r="U38" s="77">
        <v>16.399999999999999</v>
      </c>
      <c r="V38" s="34"/>
    </row>
    <row r="39" spans="1:22" x14ac:dyDescent="0.25">
      <c r="A39" s="78" t="s">
        <v>108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79">
        <v>677.05</v>
      </c>
      <c r="N39" s="34"/>
      <c r="O39" s="79">
        <v>2903.37</v>
      </c>
      <c r="P39" s="34"/>
      <c r="Q39" s="79">
        <v>476.06</v>
      </c>
      <c r="R39" s="34"/>
      <c r="S39" s="80">
        <f t="shared" si="2"/>
        <v>70.313861605494438</v>
      </c>
      <c r="T39" s="39"/>
      <c r="U39" s="81">
        <v>16.399999999999999</v>
      </c>
      <c r="V39" s="34"/>
    </row>
    <row r="40" spans="1:22" x14ac:dyDescent="0.25">
      <c r="A40" s="74" t="s">
        <v>109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75">
        <v>10110.76</v>
      </c>
      <c r="N40" s="34"/>
      <c r="O40" s="75">
        <v>8983.91</v>
      </c>
      <c r="P40" s="34"/>
      <c r="Q40" s="75">
        <v>8217.1200000000008</v>
      </c>
      <c r="R40" s="34"/>
      <c r="S40" s="76">
        <f t="shared" si="2"/>
        <v>81.271041939478337</v>
      </c>
      <c r="T40" s="39"/>
      <c r="U40" s="77">
        <v>91.46</v>
      </c>
      <c r="V40" s="34"/>
    </row>
    <row r="41" spans="1:22" x14ac:dyDescent="0.25">
      <c r="A41" s="78" t="s">
        <v>110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79">
        <v>10110.76</v>
      </c>
      <c r="N41" s="34"/>
      <c r="O41" s="79">
        <v>8983.91</v>
      </c>
      <c r="P41" s="34"/>
      <c r="Q41" s="79">
        <v>8217.1200000000008</v>
      </c>
      <c r="R41" s="34"/>
      <c r="S41" s="80">
        <f t="shared" si="2"/>
        <v>81.271041939478337</v>
      </c>
      <c r="T41" s="39"/>
      <c r="U41" s="81">
        <v>91.46</v>
      </c>
      <c r="V41" s="34"/>
    </row>
    <row r="42" spans="1:22" x14ac:dyDescent="0.25">
      <c r="A42" s="74" t="s">
        <v>111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75">
        <v>665825.85</v>
      </c>
      <c r="N42" s="34"/>
      <c r="O42" s="75">
        <v>955555.93</v>
      </c>
      <c r="P42" s="34"/>
      <c r="Q42" s="75">
        <v>831239.27</v>
      </c>
      <c r="R42" s="34"/>
      <c r="S42" s="76">
        <f t="shared" si="2"/>
        <v>124.84334604912081</v>
      </c>
      <c r="T42" s="39"/>
      <c r="U42" s="77">
        <v>86.99</v>
      </c>
      <c r="V42" s="34"/>
    </row>
    <row r="43" spans="1:22" x14ac:dyDescent="0.25">
      <c r="A43" s="78" t="s">
        <v>112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79">
        <v>655453.26</v>
      </c>
      <c r="N43" s="34"/>
      <c r="O43" s="79">
        <v>2218.44</v>
      </c>
      <c r="P43" s="34"/>
      <c r="Q43" s="79">
        <v>2046.59</v>
      </c>
      <c r="R43" s="34"/>
      <c r="S43" s="80">
        <f t="shared" si="2"/>
        <v>0.31224041818023757</v>
      </c>
      <c r="T43" s="39"/>
      <c r="U43" s="81">
        <v>92.25</v>
      </c>
      <c r="V43" s="34"/>
    </row>
    <row r="44" spans="1:22" x14ac:dyDescent="0.25">
      <c r="A44" s="78" t="s">
        <v>113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79">
        <v>655453.26</v>
      </c>
      <c r="N44" s="34"/>
      <c r="O44" s="79">
        <v>843272</v>
      </c>
      <c r="P44" s="34"/>
      <c r="Q44" s="79">
        <v>742103.54</v>
      </c>
      <c r="R44" s="34"/>
      <c r="S44" s="80">
        <f t="shared" ref="S44:S45" si="3">Q44/M44*100</f>
        <v>113.21990220935052</v>
      </c>
      <c r="T44" s="39"/>
      <c r="U44" s="81">
        <v>88</v>
      </c>
      <c r="V44" s="34"/>
    </row>
    <row r="45" spans="1:22" x14ac:dyDescent="0.25">
      <c r="A45" s="78" t="s">
        <v>114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79">
        <v>10372.59</v>
      </c>
      <c r="N45" s="34"/>
      <c r="O45" s="79">
        <v>8000</v>
      </c>
      <c r="P45" s="34"/>
      <c r="Q45" s="79">
        <v>0</v>
      </c>
      <c r="R45" s="34"/>
      <c r="S45" s="80">
        <f t="shared" si="3"/>
        <v>0</v>
      </c>
      <c r="T45" s="39"/>
      <c r="U45" s="81">
        <v>0</v>
      </c>
      <c r="V45" s="34"/>
    </row>
    <row r="46" spans="1:22" x14ac:dyDescent="0.25">
      <c r="A46" s="78" t="s">
        <v>115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79">
        <v>0</v>
      </c>
      <c r="N46" s="34"/>
      <c r="O46" s="79">
        <v>12365.49</v>
      </c>
      <c r="P46" s="34"/>
      <c r="Q46" s="79">
        <v>11597.18</v>
      </c>
      <c r="R46" s="34"/>
      <c r="S46" s="80">
        <v>0</v>
      </c>
      <c r="T46" s="39"/>
      <c r="U46" s="81">
        <v>93.79</v>
      </c>
      <c r="V46" s="34"/>
    </row>
    <row r="47" spans="1:22" x14ac:dyDescent="0.25">
      <c r="A47" s="78" t="s">
        <v>116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79">
        <v>0</v>
      </c>
      <c r="N47" s="34"/>
      <c r="O47" s="79">
        <v>89700</v>
      </c>
      <c r="P47" s="34"/>
      <c r="Q47" s="79">
        <v>75491.960000000006</v>
      </c>
      <c r="R47" s="34"/>
      <c r="S47" s="80">
        <v>0</v>
      </c>
      <c r="T47" s="39"/>
      <c r="U47" s="81">
        <v>84.16</v>
      </c>
      <c r="V47" s="34"/>
    </row>
    <row r="48" spans="1:22" x14ac:dyDescent="0.25">
      <c r="A48" s="74" t="s">
        <v>117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75">
        <v>77</v>
      </c>
      <c r="N48" s="34"/>
      <c r="O48" s="75">
        <v>178.83</v>
      </c>
      <c r="P48" s="34"/>
      <c r="Q48" s="75">
        <v>100</v>
      </c>
      <c r="R48" s="34"/>
      <c r="S48" s="76">
        <f>Q48/M48*100</f>
        <v>129.87012987012986</v>
      </c>
      <c r="T48" s="39"/>
      <c r="U48" s="77">
        <v>55.92</v>
      </c>
      <c r="V48" s="34"/>
    </row>
    <row r="49" spans="1:22" x14ac:dyDescent="0.25">
      <c r="A49" s="78" t="s">
        <v>118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79">
        <v>77</v>
      </c>
      <c r="N49" s="34"/>
      <c r="O49" s="79">
        <v>178.83</v>
      </c>
      <c r="P49" s="34"/>
      <c r="Q49" s="79">
        <v>100</v>
      </c>
      <c r="R49" s="34"/>
      <c r="S49" s="80">
        <f>Q49/M49*100</f>
        <v>129.87012987012986</v>
      </c>
      <c r="T49" s="39"/>
      <c r="U49" s="81">
        <v>55.92</v>
      </c>
      <c r="V49" s="34"/>
    </row>
    <row r="50" spans="1:22" x14ac:dyDescent="0.25">
      <c r="A50" s="73" t="s">
        <v>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73" t="s">
        <v>1</v>
      </c>
      <c r="N50" s="34"/>
      <c r="O50" s="73" t="s">
        <v>1</v>
      </c>
      <c r="P50" s="34"/>
      <c r="Q50" s="73" t="s">
        <v>1</v>
      </c>
      <c r="R50" s="34"/>
      <c r="S50" s="73" t="s">
        <v>1</v>
      </c>
      <c r="T50" s="34"/>
      <c r="U50" s="73" t="s">
        <v>1</v>
      </c>
      <c r="V50" s="34"/>
    </row>
  </sheetData>
  <mergeCells count="226">
    <mergeCell ref="A1:B1"/>
    <mergeCell ref="A2:B2"/>
    <mergeCell ref="A3:B3"/>
    <mergeCell ref="A4:B4"/>
    <mergeCell ref="A5:B5"/>
    <mergeCell ref="A6:U6"/>
    <mergeCell ref="A7:U7"/>
    <mergeCell ref="A8:U8"/>
    <mergeCell ref="A15:L15"/>
    <mergeCell ref="M15:N15"/>
    <mergeCell ref="O15:P15"/>
    <mergeCell ref="Q15:R15"/>
    <mergeCell ref="S15:T15"/>
    <mergeCell ref="U15:V15"/>
    <mergeCell ref="D10:R10"/>
    <mergeCell ref="I9:L9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50:L50"/>
    <mergeCell ref="M50:N50"/>
    <mergeCell ref="O50:P50"/>
    <mergeCell ref="Q50:R50"/>
    <mergeCell ref="S50:T50"/>
    <mergeCell ref="U50:V50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</mergeCells>
  <pageMargins left="0.7" right="0.7" top="0.75" bottom="0.75" header="0.3" footer="0.3"/>
  <pageSetup scale="5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workbookViewId="0">
      <selection activeCell="A6" sqref="A6:U6"/>
    </sheetView>
  </sheetViews>
  <sheetFormatPr defaultRowHeight="15" x14ac:dyDescent="0.25"/>
  <cols>
    <col min="2" max="2" width="14.28515625" customWidth="1"/>
    <col min="4" max="4" width="10.140625" customWidth="1"/>
    <col min="6" max="6" width="31.140625" customWidth="1"/>
  </cols>
  <sheetData>
    <row r="1" spans="1:21" x14ac:dyDescent="0.25">
      <c r="A1" s="41" t="s">
        <v>0</v>
      </c>
      <c r="B1" s="41"/>
      <c r="C1" s="1"/>
      <c r="D1" s="2"/>
    </row>
    <row r="2" spans="1:21" x14ac:dyDescent="0.25">
      <c r="A2" s="34" t="s">
        <v>1</v>
      </c>
      <c r="B2" s="34"/>
      <c r="C2" s="1"/>
      <c r="D2" s="3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18.75" x14ac:dyDescent="0.3">
      <c r="A6" s="42" t="s">
        <v>312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x14ac:dyDescent="0.25">
      <c r="A7" s="4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x14ac:dyDescent="0.25">
      <c r="A8" s="14"/>
    </row>
    <row r="9" spans="1:21" ht="15.75" x14ac:dyDescent="0.25">
      <c r="A9" s="14"/>
      <c r="H9" s="31" t="s">
        <v>297</v>
      </c>
    </row>
    <row r="10" spans="1:21" x14ac:dyDescent="0.25">
      <c r="A10" s="14"/>
      <c r="F10" s="102" t="s">
        <v>299</v>
      </c>
      <c r="G10" s="102"/>
      <c r="H10" s="102"/>
      <c r="I10" s="102"/>
      <c r="J10" s="102"/>
      <c r="K10" s="102"/>
      <c r="L10" s="102"/>
      <c r="M10" s="102"/>
      <c r="N10" s="102"/>
    </row>
    <row r="11" spans="1:21" x14ac:dyDescent="0.25">
      <c r="A11" s="14"/>
    </row>
    <row r="12" spans="1:21" x14ac:dyDescent="0.25">
      <c r="A12" s="14"/>
    </row>
    <row r="13" spans="1:21" x14ac:dyDescent="0.25">
      <c r="A13" s="44" t="s">
        <v>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x14ac:dyDescent="0.25">
      <c r="A14" s="97" t="s">
        <v>120</v>
      </c>
      <c r="B14" s="34"/>
      <c r="C14" s="34"/>
      <c r="D14" s="34"/>
      <c r="E14" s="34"/>
      <c r="F14" s="34"/>
      <c r="G14" s="97" t="s">
        <v>121</v>
      </c>
      <c r="H14" s="34"/>
      <c r="I14" s="97" t="s">
        <v>122</v>
      </c>
      <c r="J14" s="34"/>
      <c r="K14" s="97" t="s">
        <v>123</v>
      </c>
      <c r="L14" s="34"/>
      <c r="M14" s="97" t="s">
        <v>124</v>
      </c>
      <c r="N14" s="34"/>
      <c r="O14" s="97" t="s">
        <v>125</v>
      </c>
      <c r="P14" s="34"/>
    </row>
    <row r="15" spans="1:21" x14ac:dyDescent="0.25">
      <c r="A15" s="97" t="s">
        <v>1</v>
      </c>
      <c r="B15" s="34"/>
      <c r="C15" s="34"/>
      <c r="D15" s="34"/>
      <c r="E15" s="34"/>
      <c r="F15" s="34"/>
      <c r="G15" s="97" t="s">
        <v>13</v>
      </c>
      <c r="H15" s="34"/>
      <c r="I15" s="97" t="s">
        <v>14</v>
      </c>
      <c r="J15" s="34"/>
      <c r="K15" s="97" t="s">
        <v>15</v>
      </c>
      <c r="L15" s="34"/>
      <c r="M15" s="97" t="s">
        <v>16</v>
      </c>
      <c r="N15" s="34"/>
      <c r="O15" s="97" t="s">
        <v>17</v>
      </c>
      <c r="P15" s="34"/>
    </row>
    <row r="16" spans="1:21" x14ac:dyDescent="0.25">
      <c r="A16" s="98" t="s">
        <v>126</v>
      </c>
      <c r="B16" s="34"/>
      <c r="C16" s="34"/>
      <c r="D16" s="34"/>
      <c r="E16" s="34"/>
      <c r="F16" s="34"/>
      <c r="G16" s="99">
        <v>752248.41</v>
      </c>
      <c r="H16" s="34"/>
      <c r="I16" s="99">
        <v>1026918.2</v>
      </c>
      <c r="J16" s="34"/>
      <c r="K16" s="99">
        <v>900949.84</v>
      </c>
      <c r="L16" s="34"/>
      <c r="M16" s="100">
        <f>K16/G16*100</f>
        <v>119.76759645128394</v>
      </c>
      <c r="N16" s="39"/>
      <c r="O16" s="101">
        <v>87.73</v>
      </c>
      <c r="P16" s="34"/>
    </row>
    <row r="17" spans="1:16" x14ac:dyDescent="0.25">
      <c r="A17" s="94" t="s">
        <v>127</v>
      </c>
      <c r="B17" s="34"/>
      <c r="C17" s="34"/>
      <c r="D17" s="34"/>
      <c r="E17" s="34"/>
      <c r="F17" s="34"/>
      <c r="G17" s="95">
        <v>752248.41</v>
      </c>
      <c r="H17" s="34"/>
      <c r="I17" s="95">
        <v>1026918.2</v>
      </c>
      <c r="J17" s="34"/>
      <c r="K17" s="95">
        <v>900949.84</v>
      </c>
      <c r="L17" s="34"/>
      <c r="M17" s="96">
        <f>K17/G17*100</f>
        <v>119.76759645128394</v>
      </c>
      <c r="N17" s="39"/>
      <c r="O17" s="93">
        <v>87.73</v>
      </c>
      <c r="P17" s="34"/>
    </row>
    <row r="18" spans="1:16" x14ac:dyDescent="0.25">
      <c r="A18" s="90" t="s">
        <v>128</v>
      </c>
      <c r="B18" s="34"/>
      <c r="C18" s="34"/>
      <c r="D18" s="34"/>
      <c r="E18" s="34"/>
      <c r="F18" s="34"/>
      <c r="G18" s="91">
        <v>719078.2</v>
      </c>
      <c r="H18" s="34"/>
      <c r="I18" s="91">
        <v>988310.92</v>
      </c>
      <c r="J18" s="34"/>
      <c r="K18" s="91">
        <v>861661.49</v>
      </c>
      <c r="L18" s="34"/>
      <c r="M18" s="92">
        <f>K18/G18*100</f>
        <v>119.82862086487951</v>
      </c>
      <c r="N18" s="39"/>
      <c r="O18" s="89">
        <v>87.19</v>
      </c>
      <c r="P18" s="34"/>
    </row>
    <row r="19" spans="1:16" x14ac:dyDescent="0.25">
      <c r="A19" s="90" t="s">
        <v>129</v>
      </c>
      <c r="B19" s="34"/>
      <c r="C19" s="34"/>
      <c r="D19" s="34"/>
      <c r="E19" s="34"/>
      <c r="F19" s="34"/>
      <c r="G19" s="91">
        <v>33170.21</v>
      </c>
      <c r="H19" s="34"/>
      <c r="I19" s="91">
        <v>110</v>
      </c>
      <c r="J19" s="34"/>
      <c r="K19" s="91">
        <v>109.26</v>
      </c>
      <c r="L19" s="34"/>
      <c r="M19" s="92">
        <f t="shared" ref="M19" si="0">K19/G19*100</f>
        <v>0.32939194536302302</v>
      </c>
      <c r="N19" s="39"/>
      <c r="O19" s="89">
        <v>99.33</v>
      </c>
      <c r="P19" s="34"/>
    </row>
    <row r="20" spans="1:16" x14ac:dyDescent="0.25">
      <c r="A20" s="90" t="s">
        <v>130</v>
      </c>
      <c r="B20" s="34"/>
      <c r="C20" s="34"/>
      <c r="D20" s="34"/>
      <c r="E20" s="34"/>
      <c r="F20" s="34"/>
      <c r="G20" s="91">
        <v>0</v>
      </c>
      <c r="H20" s="34"/>
      <c r="I20" s="91">
        <v>38497.279999999999</v>
      </c>
      <c r="J20" s="34"/>
      <c r="K20" s="91">
        <v>39179.089999999997</v>
      </c>
      <c r="L20" s="34"/>
      <c r="M20" s="92">
        <v>0</v>
      </c>
      <c r="N20" s="39"/>
      <c r="O20" s="89">
        <v>101.77</v>
      </c>
      <c r="P20" s="34"/>
    </row>
  </sheetData>
  <mergeCells count="51">
    <mergeCell ref="O14:P14"/>
    <mergeCell ref="A6:U6"/>
    <mergeCell ref="A7:U7"/>
    <mergeCell ref="A13:U13"/>
    <mergeCell ref="A1:B1"/>
    <mergeCell ref="A2:B2"/>
    <mergeCell ref="A3:B3"/>
    <mergeCell ref="A4:B4"/>
    <mergeCell ref="A5:B5"/>
    <mergeCell ref="F10:N10"/>
    <mergeCell ref="A14:F14"/>
    <mergeCell ref="G14:H14"/>
    <mergeCell ref="I14:J14"/>
    <mergeCell ref="K14:L14"/>
    <mergeCell ref="M14:N14"/>
    <mergeCell ref="O15:P15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7:P17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9:P19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</mergeCells>
  <pageMargins left="0.7" right="0.7" top="0.75" bottom="0.75" header="0.3" footer="0.3"/>
  <pageSetup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AE61-AF75-49BB-98A5-2706162CD0B2}">
  <sheetPr>
    <pageSetUpPr fitToPage="1"/>
  </sheetPr>
  <dimension ref="A1:AD20"/>
  <sheetViews>
    <sheetView workbookViewId="0">
      <selection activeCell="F7" sqref="F7:Z7"/>
    </sheetView>
  </sheetViews>
  <sheetFormatPr defaultRowHeight="15" x14ac:dyDescent="0.25"/>
  <cols>
    <col min="2" max="2" width="15.5703125" customWidth="1"/>
  </cols>
  <sheetData>
    <row r="1" spans="1:30" x14ac:dyDescent="0.25">
      <c r="A1" s="41" t="s">
        <v>0</v>
      </c>
      <c r="B1" s="41"/>
      <c r="C1" s="1"/>
      <c r="D1" s="2"/>
    </row>
    <row r="2" spans="1:30" x14ac:dyDescent="0.25">
      <c r="A2" s="34" t="s">
        <v>1</v>
      </c>
      <c r="B2" s="34"/>
      <c r="C2" s="1"/>
      <c r="D2" s="3"/>
    </row>
    <row r="3" spans="1:30" x14ac:dyDescent="0.25">
      <c r="A3" s="34" t="s">
        <v>2</v>
      </c>
      <c r="B3" s="34"/>
    </row>
    <row r="4" spans="1:30" x14ac:dyDescent="0.25">
      <c r="A4" s="34" t="s">
        <v>3</v>
      </c>
      <c r="B4" s="34"/>
    </row>
    <row r="5" spans="1:30" x14ac:dyDescent="0.25">
      <c r="A5" s="34" t="s">
        <v>4</v>
      </c>
      <c r="B5" s="34"/>
    </row>
    <row r="7" spans="1:30" ht="18.75" x14ac:dyDescent="0.3">
      <c r="F7" s="104" t="s">
        <v>312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30" x14ac:dyDescent="0.25">
      <c r="I8" s="73" t="s">
        <v>5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10" spans="1:30" ht="15.75" x14ac:dyDescent="0.25">
      <c r="J10" s="31" t="s">
        <v>297</v>
      </c>
    </row>
    <row r="11" spans="1:30" s="27" customFormat="1" ht="18.75" x14ac:dyDescent="0.3">
      <c r="A11" s="72" t="s">
        <v>280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30" x14ac:dyDescent="0.25">
      <c r="A12" s="4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30" x14ac:dyDescent="0.25">
      <c r="A13" s="44" t="s">
        <v>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30" x14ac:dyDescent="0.25">
      <c r="A14" s="106" t="s">
        <v>281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06" t="s">
        <v>121</v>
      </c>
      <c r="N14" s="34"/>
      <c r="O14" s="106" t="s">
        <v>122</v>
      </c>
      <c r="P14" s="34"/>
      <c r="Q14" s="106" t="s">
        <v>123</v>
      </c>
      <c r="R14" s="34"/>
      <c r="S14" s="106" t="s">
        <v>124</v>
      </c>
      <c r="T14" s="34"/>
      <c r="U14" s="106" t="s">
        <v>125</v>
      </c>
      <c r="V14" s="34"/>
    </row>
    <row r="15" spans="1:30" x14ac:dyDescent="0.25">
      <c r="A15" s="108" t="s">
        <v>282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08" t="s">
        <v>13</v>
      </c>
      <c r="N15" s="34"/>
      <c r="O15" s="108" t="s">
        <v>14</v>
      </c>
      <c r="P15" s="34"/>
      <c r="Q15" s="108" t="s">
        <v>15</v>
      </c>
      <c r="R15" s="34"/>
      <c r="S15" s="108" t="s">
        <v>16</v>
      </c>
      <c r="T15" s="34"/>
      <c r="U15" s="108" t="s">
        <v>17</v>
      </c>
      <c r="V15" s="34"/>
    </row>
    <row r="16" spans="1:30" x14ac:dyDescent="0.25">
      <c r="A16" s="109" t="s">
        <v>283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110" t="s">
        <v>1</v>
      </c>
      <c r="N16" s="34"/>
      <c r="O16" s="110">
        <v>0</v>
      </c>
      <c r="P16" s="34"/>
      <c r="Q16" s="110" t="s">
        <v>1</v>
      </c>
      <c r="R16" s="34"/>
      <c r="S16" s="107" t="s">
        <v>1</v>
      </c>
      <c r="T16" s="34"/>
      <c r="U16" s="107" t="s">
        <v>1</v>
      </c>
      <c r="V16" s="34"/>
    </row>
    <row r="17" spans="1:2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x14ac:dyDescent="0.25">
      <c r="A18" s="55" t="s">
        <v>284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112" t="s">
        <v>1</v>
      </c>
      <c r="N18" s="34"/>
      <c r="O18" s="112">
        <v>0</v>
      </c>
      <c r="P18" s="34"/>
      <c r="Q18" s="112" t="s">
        <v>1</v>
      </c>
      <c r="R18" s="34"/>
      <c r="S18" s="111" t="s">
        <v>1</v>
      </c>
      <c r="T18" s="34"/>
      <c r="U18" s="111" t="s">
        <v>1</v>
      </c>
      <c r="V18" s="34"/>
    </row>
    <row r="19" spans="1:22" x14ac:dyDescent="0.25">
      <c r="A19" s="55" t="s">
        <v>285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12" t="s">
        <v>1</v>
      </c>
      <c r="N19" s="34"/>
      <c r="O19" s="112">
        <v>0</v>
      </c>
      <c r="P19" s="34"/>
      <c r="Q19" s="112" t="s">
        <v>1</v>
      </c>
      <c r="R19" s="34"/>
      <c r="S19" s="111" t="s">
        <v>1</v>
      </c>
      <c r="T19" s="34"/>
      <c r="U19" s="111" t="s">
        <v>1</v>
      </c>
      <c r="V19" s="34"/>
    </row>
    <row r="20" spans="1:22" x14ac:dyDescent="0.25">
      <c r="A20" s="109" t="s">
        <v>286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10" t="s">
        <v>1</v>
      </c>
      <c r="N20" s="34"/>
      <c r="O20" s="110">
        <v>0</v>
      </c>
      <c r="P20" s="34"/>
      <c r="Q20" s="110" t="s">
        <v>1</v>
      </c>
      <c r="R20" s="34"/>
      <c r="S20" s="107" t="s">
        <v>1</v>
      </c>
      <c r="T20" s="34"/>
      <c r="U20" s="107" t="s">
        <v>1</v>
      </c>
      <c r="V20" s="34"/>
    </row>
  </sheetData>
  <mergeCells count="52">
    <mergeCell ref="U20:V20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18:V18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6:V16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A12:V12"/>
    <mergeCell ref="A13:V13"/>
    <mergeCell ref="A14:L14"/>
    <mergeCell ref="M14:N14"/>
    <mergeCell ref="O14:P14"/>
    <mergeCell ref="Q14:R14"/>
    <mergeCell ref="S14:T14"/>
    <mergeCell ref="U14:V14"/>
    <mergeCell ref="A11:V11"/>
    <mergeCell ref="F7:Z7"/>
    <mergeCell ref="I8:AD8"/>
    <mergeCell ref="A1:B1"/>
    <mergeCell ref="A2:B2"/>
    <mergeCell ref="A3:B3"/>
    <mergeCell ref="A4:B4"/>
    <mergeCell ref="A5:B5"/>
  </mergeCells>
  <pageMargins left="0.7" right="0.7" top="0.75" bottom="0.75" header="0.3" footer="0.3"/>
  <pageSetup scale="4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0766-1BC3-4652-967B-6A2D49F3BB4C}">
  <sheetPr>
    <pageSetUpPr fitToPage="1"/>
  </sheetPr>
  <dimension ref="A1:AD24"/>
  <sheetViews>
    <sheetView workbookViewId="0">
      <selection activeCell="F7" sqref="F7:Z7"/>
    </sheetView>
  </sheetViews>
  <sheetFormatPr defaultRowHeight="15" x14ac:dyDescent="0.25"/>
  <cols>
    <col min="2" max="2" width="15.28515625" customWidth="1"/>
  </cols>
  <sheetData>
    <row r="1" spans="1:30" x14ac:dyDescent="0.25">
      <c r="A1" s="41" t="s">
        <v>0</v>
      </c>
      <c r="B1" s="41"/>
      <c r="C1" s="1"/>
      <c r="D1" s="2"/>
    </row>
    <row r="2" spans="1:30" x14ac:dyDescent="0.25">
      <c r="A2" s="34" t="s">
        <v>1</v>
      </c>
      <c r="B2" s="34"/>
      <c r="C2" s="1"/>
      <c r="D2" s="3"/>
    </row>
    <row r="3" spans="1:30" x14ac:dyDescent="0.25">
      <c r="A3" s="34" t="s">
        <v>2</v>
      </c>
      <c r="B3" s="34"/>
    </row>
    <row r="4" spans="1:30" x14ac:dyDescent="0.25">
      <c r="A4" s="34" t="s">
        <v>3</v>
      </c>
      <c r="B4" s="34"/>
    </row>
    <row r="5" spans="1:30" x14ac:dyDescent="0.25">
      <c r="A5" s="34" t="s">
        <v>4</v>
      </c>
      <c r="B5" s="34"/>
    </row>
    <row r="7" spans="1:30" ht="18.75" x14ac:dyDescent="0.3">
      <c r="F7" s="104" t="s">
        <v>312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30" x14ac:dyDescent="0.25">
      <c r="I8" s="73" t="s">
        <v>5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9" spans="1:30" x14ac:dyDescent="0.25">
      <c r="I9" s="16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75" x14ac:dyDescent="0.25">
      <c r="I10" s="69" t="s">
        <v>297</v>
      </c>
      <c r="J10" s="69"/>
      <c r="K10" s="69"/>
      <c r="L10" s="69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s="27" customFormat="1" ht="18.75" x14ac:dyDescent="0.3">
      <c r="A11" s="72" t="s">
        <v>287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</row>
    <row r="12" spans="1:30" x14ac:dyDescent="0.25">
      <c r="A12" s="4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4" spans="1:30" x14ac:dyDescent="0.25">
      <c r="A14" s="106" t="s">
        <v>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06" t="s">
        <v>7</v>
      </c>
      <c r="N14" s="34"/>
      <c r="O14" s="106" t="s">
        <v>8</v>
      </c>
      <c r="P14" s="34"/>
      <c r="Q14" s="106" t="s">
        <v>9</v>
      </c>
      <c r="R14" s="34"/>
      <c r="S14" s="106" t="s">
        <v>10</v>
      </c>
      <c r="T14" s="34"/>
      <c r="U14" s="106" t="s">
        <v>11</v>
      </c>
      <c r="V14" s="34"/>
    </row>
    <row r="15" spans="1:30" x14ac:dyDescent="0.25">
      <c r="A15" s="106" t="s">
        <v>282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06" t="s">
        <v>13</v>
      </c>
      <c r="N15" s="34"/>
      <c r="O15" s="106" t="s">
        <v>14</v>
      </c>
      <c r="P15" s="34"/>
      <c r="Q15" s="106" t="s">
        <v>15</v>
      </c>
      <c r="R15" s="34"/>
      <c r="S15" s="106" t="s">
        <v>16</v>
      </c>
      <c r="T15" s="34"/>
      <c r="U15" s="106" t="s">
        <v>17</v>
      </c>
      <c r="V15" s="34"/>
    </row>
    <row r="16" spans="1:30" x14ac:dyDescent="0.25">
      <c r="A16" s="109" t="s">
        <v>286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110" t="s">
        <v>1</v>
      </c>
      <c r="N16" s="34"/>
      <c r="O16" s="110">
        <v>0</v>
      </c>
      <c r="P16" s="34"/>
      <c r="Q16" s="110" t="s">
        <v>1</v>
      </c>
      <c r="R16" s="34"/>
      <c r="S16" s="107" t="s">
        <v>1</v>
      </c>
      <c r="T16" s="34"/>
      <c r="U16" s="107" t="s">
        <v>1</v>
      </c>
      <c r="V16" s="34"/>
    </row>
    <row r="17" spans="1:22" x14ac:dyDescent="0.25">
      <c r="A17" s="114" t="s">
        <v>288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115" t="s">
        <v>1</v>
      </c>
      <c r="N17" s="34"/>
      <c r="O17" s="115">
        <v>0</v>
      </c>
      <c r="P17" s="34"/>
      <c r="Q17" s="115" t="s">
        <v>1</v>
      </c>
      <c r="R17" s="34"/>
      <c r="S17" s="116" t="s">
        <v>1</v>
      </c>
      <c r="T17" s="34"/>
      <c r="U17" s="116" t="s">
        <v>1</v>
      </c>
      <c r="V17" s="34"/>
    </row>
    <row r="18" spans="1:22" x14ac:dyDescent="0.25">
      <c r="A18" s="117" t="s">
        <v>289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118" t="s">
        <v>1</v>
      </c>
      <c r="N18" s="34"/>
      <c r="O18" s="118">
        <v>0</v>
      </c>
      <c r="P18" s="34"/>
      <c r="Q18" s="118" t="s">
        <v>1</v>
      </c>
      <c r="R18" s="34"/>
      <c r="S18" s="113" t="s">
        <v>1</v>
      </c>
      <c r="T18" s="34"/>
      <c r="U18" s="113" t="s">
        <v>1</v>
      </c>
      <c r="V18" s="34"/>
    </row>
    <row r="19" spans="1:22" x14ac:dyDescent="0.25">
      <c r="A19" s="114" t="s">
        <v>290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15" t="s">
        <v>1</v>
      </c>
      <c r="N19" s="34"/>
      <c r="O19" s="115">
        <v>0</v>
      </c>
      <c r="P19" s="34"/>
      <c r="Q19" s="115" t="s">
        <v>1</v>
      </c>
      <c r="R19" s="34"/>
      <c r="S19" s="116" t="s">
        <v>1</v>
      </c>
      <c r="T19" s="34"/>
      <c r="U19" s="116" t="s">
        <v>1</v>
      </c>
      <c r="V19" s="34"/>
    </row>
    <row r="20" spans="1:22" x14ac:dyDescent="0.25">
      <c r="A20" s="117" t="s">
        <v>291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18" t="s">
        <v>1</v>
      </c>
      <c r="N20" s="34"/>
      <c r="O20" s="118">
        <v>0</v>
      </c>
      <c r="P20" s="34"/>
      <c r="Q20" s="118" t="s">
        <v>1</v>
      </c>
      <c r="R20" s="34"/>
      <c r="S20" s="113" t="s">
        <v>1</v>
      </c>
      <c r="T20" s="34"/>
      <c r="U20" s="113" t="s">
        <v>1</v>
      </c>
      <c r="V20" s="34"/>
    </row>
    <row r="21" spans="1:22" x14ac:dyDescent="0.25">
      <c r="A21" s="114" t="s">
        <v>292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15" t="s">
        <v>1</v>
      </c>
      <c r="N21" s="34"/>
      <c r="O21" s="115">
        <v>0</v>
      </c>
      <c r="P21" s="34"/>
      <c r="Q21" s="115" t="s">
        <v>1</v>
      </c>
      <c r="R21" s="34"/>
      <c r="S21" s="116" t="s">
        <v>1</v>
      </c>
      <c r="T21" s="34"/>
      <c r="U21" s="116" t="s">
        <v>1</v>
      </c>
      <c r="V21" s="34"/>
    </row>
    <row r="22" spans="1:22" x14ac:dyDescent="0.25">
      <c r="A22" s="117" t="s">
        <v>293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8" t="s">
        <v>1</v>
      </c>
      <c r="N22" s="34"/>
      <c r="O22" s="118">
        <v>0</v>
      </c>
      <c r="P22" s="34"/>
      <c r="Q22" s="118" t="s">
        <v>1</v>
      </c>
      <c r="R22" s="34"/>
      <c r="S22" s="113" t="s">
        <v>1</v>
      </c>
      <c r="T22" s="34"/>
      <c r="U22" s="113" t="s">
        <v>1</v>
      </c>
      <c r="V22" s="34"/>
    </row>
    <row r="23" spans="1:22" x14ac:dyDescent="0.25">
      <c r="A23" s="114" t="s">
        <v>294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5" t="s">
        <v>1</v>
      </c>
      <c r="N23" s="34"/>
      <c r="O23" s="115">
        <v>0</v>
      </c>
      <c r="P23" s="34"/>
      <c r="Q23" s="115" t="s">
        <v>1</v>
      </c>
      <c r="R23" s="34"/>
      <c r="S23" s="116" t="s">
        <v>1</v>
      </c>
      <c r="T23" s="34"/>
      <c r="U23" s="116" t="s">
        <v>1</v>
      </c>
      <c r="V23" s="34"/>
    </row>
    <row r="24" spans="1:22" x14ac:dyDescent="0.25">
      <c r="A24" s="117" t="s">
        <v>295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118" t="s">
        <v>1</v>
      </c>
      <c r="N24" s="34"/>
      <c r="O24" s="118">
        <v>0</v>
      </c>
      <c r="P24" s="34"/>
      <c r="Q24" s="118" t="s">
        <v>1</v>
      </c>
      <c r="R24" s="34"/>
      <c r="S24" s="113" t="s">
        <v>1</v>
      </c>
      <c r="T24" s="34"/>
      <c r="U24" s="113" t="s">
        <v>1</v>
      </c>
      <c r="V24" s="34"/>
    </row>
  </sheetData>
  <mergeCells count="76">
    <mergeCell ref="U24:V24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2:V22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0:V20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18:V18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6:V16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A12:U12"/>
    <mergeCell ref="A14:L14"/>
    <mergeCell ref="M14:N14"/>
    <mergeCell ref="O14:P14"/>
    <mergeCell ref="Q14:R14"/>
    <mergeCell ref="S14:T14"/>
    <mergeCell ref="U14:V14"/>
    <mergeCell ref="A11:U11"/>
    <mergeCell ref="F7:Z7"/>
    <mergeCell ref="I8:AD8"/>
    <mergeCell ref="I10:L10"/>
    <mergeCell ref="A1:B1"/>
    <mergeCell ref="A2:B2"/>
    <mergeCell ref="A3:B3"/>
    <mergeCell ref="A4:B4"/>
    <mergeCell ref="A5:B5"/>
  </mergeCells>
  <pageMargins left="0.7" right="0.7" top="0.75" bottom="0.75" header="0.3" footer="0.3"/>
  <pageSetup scale="4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76"/>
  <sheetViews>
    <sheetView workbookViewId="0">
      <selection activeCell="C11" sqref="C11"/>
    </sheetView>
  </sheetViews>
  <sheetFormatPr defaultRowHeight="15" x14ac:dyDescent="0.25"/>
  <cols>
    <col min="2" max="2" width="16.5703125" customWidth="1"/>
    <col min="4" max="4" width="10.140625" customWidth="1"/>
  </cols>
  <sheetData>
    <row r="1" spans="1:21" x14ac:dyDescent="0.25">
      <c r="A1" s="41" t="s">
        <v>0</v>
      </c>
      <c r="B1" s="41"/>
      <c r="C1" s="1"/>
      <c r="D1" s="2"/>
    </row>
    <row r="2" spans="1:21" x14ac:dyDescent="0.25">
      <c r="A2" s="34" t="s">
        <v>1</v>
      </c>
      <c r="B2" s="34"/>
      <c r="C2" s="1"/>
      <c r="D2" s="3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18.75" x14ac:dyDescent="0.3">
      <c r="A6" s="104" t="s">
        <v>316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1" x14ac:dyDescent="0.25">
      <c r="A7" s="44" t="s">
        <v>317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x14ac:dyDescent="0.25">
      <c r="A8" s="14"/>
    </row>
    <row r="9" spans="1:21" x14ac:dyDescent="0.25">
      <c r="A9" s="14"/>
    </row>
    <row r="10" spans="1:21" ht="15.75" x14ac:dyDescent="0.25">
      <c r="A10" s="14"/>
      <c r="H10" s="31" t="s">
        <v>300</v>
      </c>
    </row>
    <row r="11" spans="1:21" x14ac:dyDescent="0.25">
      <c r="A11" s="14"/>
    </row>
    <row r="12" spans="1:21" x14ac:dyDescent="0.25">
      <c r="A12" s="14"/>
      <c r="F12" s="139" t="s">
        <v>307</v>
      </c>
      <c r="G12" s="139"/>
      <c r="H12" s="139"/>
      <c r="I12" s="139"/>
      <c r="J12" s="139"/>
      <c r="K12" s="139"/>
      <c r="L12" s="139"/>
      <c r="M12" s="139"/>
    </row>
    <row r="13" spans="1:21" x14ac:dyDescent="0.25">
      <c r="A13" s="14"/>
    </row>
    <row r="14" spans="1:21" x14ac:dyDescent="0.25">
      <c r="A14" s="14"/>
    </row>
    <row r="15" spans="1:21" x14ac:dyDescent="0.25">
      <c r="A15" s="44" t="s">
        <v>1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21" x14ac:dyDescent="0.25">
      <c r="A16" s="138" t="s">
        <v>1</v>
      </c>
      <c r="B16" s="34"/>
      <c r="C16" s="138" t="s">
        <v>131</v>
      </c>
      <c r="D16" s="34"/>
      <c r="E16" s="34"/>
      <c r="F16" s="34"/>
      <c r="G16" s="34"/>
      <c r="H16" s="34"/>
      <c r="I16" s="34"/>
      <c r="J16" s="34"/>
      <c r="K16" s="134" t="s">
        <v>1</v>
      </c>
      <c r="L16" s="34"/>
      <c r="M16" s="134" t="s">
        <v>1</v>
      </c>
      <c r="N16" s="34"/>
      <c r="O16" s="134" t="s">
        <v>1</v>
      </c>
      <c r="P16" s="34"/>
    </row>
    <row r="17" spans="1:16" x14ac:dyDescent="0.25">
      <c r="A17" s="138" t="s">
        <v>1</v>
      </c>
      <c r="B17" s="34"/>
      <c r="C17" s="138" t="s">
        <v>132</v>
      </c>
      <c r="D17" s="34"/>
      <c r="E17" s="34"/>
      <c r="F17" s="34"/>
      <c r="G17" s="34"/>
      <c r="H17" s="34"/>
      <c r="I17" s="34"/>
      <c r="J17" s="34"/>
      <c r="K17" s="134" t="s">
        <v>1</v>
      </c>
      <c r="L17" s="34"/>
      <c r="M17" s="134" t="s">
        <v>1</v>
      </c>
      <c r="N17" s="34"/>
      <c r="O17" s="134" t="s">
        <v>1</v>
      </c>
      <c r="P17" s="34"/>
    </row>
    <row r="18" spans="1:16" x14ac:dyDescent="0.25">
      <c r="A18" s="138" t="s">
        <v>1</v>
      </c>
      <c r="B18" s="34"/>
      <c r="C18" s="138" t="s">
        <v>134</v>
      </c>
      <c r="D18" s="34"/>
      <c r="E18" s="134" t="s">
        <v>135</v>
      </c>
      <c r="F18" s="34"/>
      <c r="G18" s="34"/>
      <c r="H18" s="34"/>
      <c r="I18" s="34"/>
      <c r="J18" s="34"/>
      <c r="K18" s="134" t="s">
        <v>122</v>
      </c>
      <c r="L18" s="34"/>
      <c r="M18" s="134" t="s">
        <v>123</v>
      </c>
      <c r="N18" s="34"/>
      <c r="O18" s="134" t="s">
        <v>133</v>
      </c>
      <c r="P18" s="34"/>
    </row>
    <row r="19" spans="1:16" x14ac:dyDescent="0.25">
      <c r="A19" s="134" t="s">
        <v>1</v>
      </c>
      <c r="B19" s="34"/>
      <c r="C19" s="34"/>
      <c r="D19" s="34"/>
      <c r="E19" s="34"/>
      <c r="F19" s="34"/>
      <c r="G19" s="34"/>
      <c r="H19" s="34"/>
      <c r="I19" s="34"/>
      <c r="J19" s="34"/>
      <c r="K19" s="134" t="s">
        <v>13</v>
      </c>
      <c r="L19" s="34"/>
      <c r="M19" s="134" t="s">
        <v>14</v>
      </c>
      <c r="N19" s="34"/>
      <c r="O19" s="134" t="s">
        <v>15</v>
      </c>
      <c r="P19" s="34"/>
    </row>
    <row r="20" spans="1:16" x14ac:dyDescent="0.25">
      <c r="A20" s="135" t="s">
        <v>1</v>
      </c>
      <c r="B20" s="34"/>
      <c r="C20" s="135" t="s">
        <v>136</v>
      </c>
      <c r="D20" s="34"/>
      <c r="E20" s="34"/>
      <c r="F20" s="34"/>
      <c r="G20" s="34"/>
      <c r="H20" s="34"/>
      <c r="I20" s="34"/>
      <c r="J20" s="34"/>
      <c r="K20" s="136">
        <v>1026918.2</v>
      </c>
      <c r="L20" s="34"/>
      <c r="M20" s="136">
        <v>900949.84</v>
      </c>
      <c r="N20" s="34"/>
      <c r="O20" s="137">
        <v>87.73</v>
      </c>
      <c r="P20" s="34"/>
    </row>
    <row r="21" spans="1:16" x14ac:dyDescent="0.25">
      <c r="A21" s="131" t="s">
        <v>1</v>
      </c>
      <c r="B21" s="34"/>
      <c r="C21" s="131" t="s">
        <v>137</v>
      </c>
      <c r="D21" s="34"/>
      <c r="E21" s="34"/>
      <c r="F21" s="34"/>
      <c r="G21" s="34"/>
      <c r="H21" s="34"/>
      <c r="I21" s="34"/>
      <c r="J21" s="34"/>
      <c r="K21" s="132">
        <v>1026918.2</v>
      </c>
      <c r="L21" s="34"/>
      <c r="M21" s="132">
        <v>900949.84</v>
      </c>
      <c r="N21" s="34"/>
      <c r="O21" s="133">
        <v>87.73</v>
      </c>
      <c r="P21" s="34"/>
    </row>
    <row r="22" spans="1:16" x14ac:dyDescent="0.25">
      <c r="A22" s="131" t="s">
        <v>1</v>
      </c>
      <c r="B22" s="34"/>
      <c r="C22" s="131" t="s">
        <v>138</v>
      </c>
      <c r="D22" s="34"/>
      <c r="E22" s="34"/>
      <c r="F22" s="34"/>
      <c r="G22" s="34"/>
      <c r="H22" s="34"/>
      <c r="I22" s="34"/>
      <c r="J22" s="34"/>
      <c r="K22" s="132">
        <v>1026918.2</v>
      </c>
      <c r="L22" s="34"/>
      <c r="M22" s="132">
        <v>900949.84</v>
      </c>
      <c r="N22" s="34"/>
      <c r="O22" s="133">
        <v>87.73</v>
      </c>
      <c r="P22" s="34"/>
    </row>
    <row r="23" spans="1:16" x14ac:dyDescent="0.25">
      <c r="A23" s="131" t="s">
        <v>1</v>
      </c>
      <c r="B23" s="34"/>
      <c r="C23" s="131" t="s">
        <v>139</v>
      </c>
      <c r="D23" s="34"/>
      <c r="E23" s="34"/>
      <c r="F23" s="34"/>
      <c r="G23" s="34"/>
      <c r="H23" s="34"/>
      <c r="I23" s="34"/>
      <c r="J23" s="34"/>
      <c r="K23" s="132">
        <v>1026918.2</v>
      </c>
      <c r="L23" s="34"/>
      <c r="M23" s="132">
        <v>900949.84</v>
      </c>
      <c r="N23" s="34"/>
      <c r="O23" s="133">
        <v>87.73</v>
      </c>
      <c r="P23" s="34"/>
    </row>
    <row r="24" spans="1:16" x14ac:dyDescent="0.25">
      <c r="A24" s="122" t="s">
        <v>1</v>
      </c>
      <c r="B24" s="34"/>
      <c r="C24" s="122" t="s">
        <v>104</v>
      </c>
      <c r="D24" s="34"/>
      <c r="E24" s="34"/>
      <c r="F24" s="34"/>
      <c r="G24" s="34"/>
      <c r="H24" s="34"/>
      <c r="I24" s="34"/>
      <c r="J24" s="34"/>
      <c r="K24" s="123">
        <v>59296.160000000003</v>
      </c>
      <c r="L24" s="34"/>
      <c r="M24" s="123">
        <v>60917.39</v>
      </c>
      <c r="N24" s="34"/>
      <c r="O24" s="124">
        <v>102.73</v>
      </c>
      <c r="P24" s="34"/>
    </row>
    <row r="25" spans="1:16" x14ac:dyDescent="0.25">
      <c r="A25" s="122" t="s">
        <v>1</v>
      </c>
      <c r="B25" s="34"/>
      <c r="C25" s="122" t="s">
        <v>105</v>
      </c>
      <c r="D25" s="34"/>
      <c r="E25" s="34"/>
      <c r="F25" s="34"/>
      <c r="G25" s="34"/>
      <c r="H25" s="34"/>
      <c r="I25" s="34"/>
      <c r="J25" s="34"/>
      <c r="K25" s="123">
        <v>24023.35</v>
      </c>
      <c r="L25" s="34"/>
      <c r="M25" s="123">
        <v>25644.58</v>
      </c>
      <c r="N25" s="34"/>
      <c r="O25" s="124">
        <v>106.75</v>
      </c>
      <c r="P25" s="34"/>
    </row>
    <row r="26" spans="1:16" x14ac:dyDescent="0.25">
      <c r="A26" s="122" t="s">
        <v>1</v>
      </c>
      <c r="B26" s="34"/>
      <c r="C26" s="122" t="s">
        <v>106</v>
      </c>
      <c r="D26" s="34"/>
      <c r="E26" s="34"/>
      <c r="F26" s="34"/>
      <c r="G26" s="34"/>
      <c r="H26" s="34"/>
      <c r="I26" s="34"/>
      <c r="J26" s="34"/>
      <c r="K26" s="123">
        <v>35272.81</v>
      </c>
      <c r="L26" s="34"/>
      <c r="M26" s="123">
        <v>35272.81</v>
      </c>
      <c r="N26" s="34"/>
      <c r="O26" s="124">
        <v>100</v>
      </c>
      <c r="P26" s="34"/>
    </row>
    <row r="27" spans="1:16" x14ac:dyDescent="0.25">
      <c r="A27" s="122" t="s">
        <v>1</v>
      </c>
      <c r="B27" s="34"/>
      <c r="C27" s="122" t="s">
        <v>107</v>
      </c>
      <c r="D27" s="34"/>
      <c r="E27" s="34"/>
      <c r="F27" s="34"/>
      <c r="G27" s="34"/>
      <c r="H27" s="34"/>
      <c r="I27" s="34"/>
      <c r="J27" s="34"/>
      <c r="K27" s="123">
        <v>2903.37</v>
      </c>
      <c r="L27" s="34"/>
      <c r="M27" s="123">
        <v>476.06</v>
      </c>
      <c r="N27" s="34"/>
      <c r="O27" s="124">
        <v>16.399999999999999</v>
      </c>
      <c r="P27" s="34"/>
    </row>
    <row r="28" spans="1:16" x14ac:dyDescent="0.25">
      <c r="A28" s="122" t="s">
        <v>1</v>
      </c>
      <c r="B28" s="34"/>
      <c r="C28" s="122" t="s">
        <v>108</v>
      </c>
      <c r="D28" s="34"/>
      <c r="E28" s="34"/>
      <c r="F28" s="34"/>
      <c r="G28" s="34"/>
      <c r="H28" s="34"/>
      <c r="I28" s="34"/>
      <c r="J28" s="34"/>
      <c r="K28" s="123">
        <v>2903.37</v>
      </c>
      <c r="L28" s="34"/>
      <c r="M28" s="123">
        <v>476.06</v>
      </c>
      <c r="N28" s="34"/>
      <c r="O28" s="124">
        <v>16.399999999999999</v>
      </c>
      <c r="P28" s="34"/>
    </row>
    <row r="29" spans="1:16" x14ac:dyDescent="0.25">
      <c r="A29" s="122" t="s">
        <v>1</v>
      </c>
      <c r="B29" s="34"/>
      <c r="C29" s="122" t="s">
        <v>109</v>
      </c>
      <c r="D29" s="34"/>
      <c r="E29" s="34"/>
      <c r="F29" s="34"/>
      <c r="G29" s="34"/>
      <c r="H29" s="34"/>
      <c r="I29" s="34"/>
      <c r="J29" s="34"/>
      <c r="K29" s="123">
        <v>8983.91</v>
      </c>
      <c r="L29" s="34"/>
      <c r="M29" s="123">
        <v>8217.1200000000008</v>
      </c>
      <c r="N29" s="34"/>
      <c r="O29" s="124">
        <v>91.46</v>
      </c>
      <c r="P29" s="34"/>
    </row>
    <row r="30" spans="1:16" x14ac:dyDescent="0.25">
      <c r="A30" s="122" t="s">
        <v>1</v>
      </c>
      <c r="B30" s="34"/>
      <c r="C30" s="122" t="s">
        <v>110</v>
      </c>
      <c r="D30" s="34"/>
      <c r="E30" s="34"/>
      <c r="F30" s="34"/>
      <c r="G30" s="34"/>
      <c r="H30" s="34"/>
      <c r="I30" s="34"/>
      <c r="J30" s="34"/>
      <c r="K30" s="123">
        <v>8983.91</v>
      </c>
      <c r="L30" s="34"/>
      <c r="M30" s="123">
        <v>8217.1200000000008</v>
      </c>
      <c r="N30" s="34"/>
      <c r="O30" s="124">
        <v>91.46</v>
      </c>
      <c r="P30" s="34"/>
    </row>
    <row r="31" spans="1:16" x14ac:dyDescent="0.25">
      <c r="A31" s="122" t="s">
        <v>1</v>
      </c>
      <c r="B31" s="34"/>
      <c r="C31" s="122" t="s">
        <v>111</v>
      </c>
      <c r="D31" s="34"/>
      <c r="E31" s="34"/>
      <c r="F31" s="34"/>
      <c r="G31" s="34"/>
      <c r="H31" s="34"/>
      <c r="I31" s="34"/>
      <c r="J31" s="34"/>
      <c r="K31" s="123">
        <v>955555.93</v>
      </c>
      <c r="L31" s="34"/>
      <c r="M31" s="123">
        <v>831239.27</v>
      </c>
      <c r="N31" s="34"/>
      <c r="O31" s="124">
        <v>86.99</v>
      </c>
      <c r="P31" s="34"/>
    </row>
    <row r="32" spans="1:16" x14ac:dyDescent="0.25">
      <c r="A32" s="122" t="s">
        <v>1</v>
      </c>
      <c r="B32" s="34"/>
      <c r="C32" s="122" t="s">
        <v>112</v>
      </c>
      <c r="D32" s="34"/>
      <c r="E32" s="34"/>
      <c r="F32" s="34"/>
      <c r="G32" s="34"/>
      <c r="H32" s="34"/>
      <c r="I32" s="34"/>
      <c r="J32" s="34"/>
      <c r="K32" s="123">
        <v>2218.44</v>
      </c>
      <c r="L32" s="34"/>
      <c r="M32" s="123">
        <v>2046.59</v>
      </c>
      <c r="N32" s="34"/>
      <c r="O32" s="124">
        <v>92.25</v>
      </c>
      <c r="P32" s="34"/>
    </row>
    <row r="33" spans="1:16" x14ac:dyDescent="0.25">
      <c r="A33" s="122" t="s">
        <v>1</v>
      </c>
      <c r="B33" s="34"/>
      <c r="C33" s="122" t="s">
        <v>113</v>
      </c>
      <c r="D33" s="34"/>
      <c r="E33" s="34"/>
      <c r="F33" s="34"/>
      <c r="G33" s="34"/>
      <c r="H33" s="34"/>
      <c r="I33" s="34"/>
      <c r="J33" s="34"/>
      <c r="K33" s="123">
        <v>843272</v>
      </c>
      <c r="L33" s="34"/>
      <c r="M33" s="123">
        <v>742103.54</v>
      </c>
      <c r="N33" s="34"/>
      <c r="O33" s="124">
        <v>88</v>
      </c>
      <c r="P33" s="34"/>
    </row>
    <row r="34" spans="1:16" x14ac:dyDescent="0.25">
      <c r="A34" s="122" t="s">
        <v>1</v>
      </c>
      <c r="B34" s="34"/>
      <c r="C34" s="122" t="s">
        <v>114</v>
      </c>
      <c r="D34" s="34"/>
      <c r="E34" s="34"/>
      <c r="F34" s="34"/>
      <c r="G34" s="34"/>
      <c r="H34" s="34"/>
      <c r="I34" s="34"/>
      <c r="J34" s="34"/>
      <c r="K34" s="123">
        <v>8000</v>
      </c>
      <c r="L34" s="34"/>
      <c r="M34" s="123">
        <v>0</v>
      </c>
      <c r="N34" s="34"/>
      <c r="O34" s="124">
        <v>0</v>
      </c>
      <c r="P34" s="34"/>
    </row>
    <row r="35" spans="1:16" x14ac:dyDescent="0.25">
      <c r="A35" s="122" t="s">
        <v>1</v>
      </c>
      <c r="B35" s="34"/>
      <c r="C35" s="122" t="s">
        <v>115</v>
      </c>
      <c r="D35" s="34"/>
      <c r="E35" s="34"/>
      <c r="F35" s="34"/>
      <c r="G35" s="34"/>
      <c r="H35" s="34"/>
      <c r="I35" s="34"/>
      <c r="J35" s="34"/>
      <c r="K35" s="123">
        <v>12365.49</v>
      </c>
      <c r="L35" s="34"/>
      <c r="M35" s="123">
        <v>11597.18</v>
      </c>
      <c r="N35" s="34"/>
      <c r="O35" s="124">
        <v>93.79</v>
      </c>
      <c r="P35" s="34"/>
    </row>
    <row r="36" spans="1:16" x14ac:dyDescent="0.25">
      <c r="A36" s="122" t="s">
        <v>1</v>
      </c>
      <c r="B36" s="34"/>
      <c r="C36" s="122" t="s">
        <v>116</v>
      </c>
      <c r="D36" s="34"/>
      <c r="E36" s="34"/>
      <c r="F36" s="34"/>
      <c r="G36" s="34"/>
      <c r="H36" s="34"/>
      <c r="I36" s="34"/>
      <c r="J36" s="34"/>
      <c r="K36" s="123">
        <v>89700</v>
      </c>
      <c r="L36" s="34"/>
      <c r="M36" s="123">
        <v>75491.960000000006</v>
      </c>
      <c r="N36" s="34"/>
      <c r="O36" s="124">
        <v>84.16</v>
      </c>
      <c r="P36" s="34"/>
    </row>
    <row r="37" spans="1:16" x14ac:dyDescent="0.25">
      <c r="A37" s="122" t="s">
        <v>1</v>
      </c>
      <c r="B37" s="34"/>
      <c r="C37" s="122" t="s">
        <v>117</v>
      </c>
      <c r="D37" s="34"/>
      <c r="E37" s="34"/>
      <c r="F37" s="34"/>
      <c r="G37" s="34"/>
      <c r="H37" s="34"/>
      <c r="I37" s="34"/>
      <c r="J37" s="34"/>
      <c r="K37" s="123">
        <v>178.83</v>
      </c>
      <c r="L37" s="34"/>
      <c r="M37" s="123">
        <v>100</v>
      </c>
      <c r="N37" s="34"/>
      <c r="O37" s="124">
        <v>55.92</v>
      </c>
      <c r="P37" s="34"/>
    </row>
    <row r="38" spans="1:16" x14ac:dyDescent="0.25">
      <c r="A38" s="122" t="s">
        <v>1</v>
      </c>
      <c r="B38" s="34"/>
      <c r="C38" s="122" t="s">
        <v>118</v>
      </c>
      <c r="D38" s="34"/>
      <c r="E38" s="34"/>
      <c r="F38" s="34"/>
      <c r="G38" s="34"/>
      <c r="H38" s="34"/>
      <c r="I38" s="34"/>
      <c r="J38" s="34"/>
      <c r="K38" s="123">
        <v>178.83</v>
      </c>
      <c r="L38" s="34"/>
      <c r="M38" s="123">
        <v>100</v>
      </c>
      <c r="N38" s="34"/>
      <c r="O38" s="124">
        <v>55.92</v>
      </c>
      <c r="P38" s="34"/>
    </row>
    <row r="39" spans="1:16" x14ac:dyDescent="0.25">
      <c r="A39" s="125" t="s">
        <v>1</v>
      </c>
      <c r="B39" s="34"/>
      <c r="C39" s="125" t="s">
        <v>140</v>
      </c>
      <c r="D39" s="34"/>
      <c r="E39" s="125" t="s">
        <v>141</v>
      </c>
      <c r="F39" s="34"/>
      <c r="G39" s="34"/>
      <c r="H39" s="34"/>
      <c r="I39" s="34"/>
      <c r="J39" s="34"/>
      <c r="K39" s="126">
        <v>35272.81</v>
      </c>
      <c r="L39" s="34"/>
      <c r="M39" s="126">
        <v>35272.81</v>
      </c>
      <c r="N39" s="34"/>
      <c r="O39" s="127">
        <v>100</v>
      </c>
      <c r="P39" s="34"/>
    </row>
    <row r="40" spans="1:16" x14ac:dyDescent="0.25">
      <c r="A40" s="128"/>
      <c r="B40" s="34"/>
      <c r="C40" s="128" t="s">
        <v>142</v>
      </c>
      <c r="D40" s="34"/>
      <c r="E40" s="128" t="s">
        <v>143</v>
      </c>
      <c r="F40" s="34"/>
      <c r="G40" s="34"/>
      <c r="H40" s="34"/>
      <c r="I40" s="34"/>
      <c r="J40" s="34"/>
      <c r="K40" s="129">
        <v>35272.81</v>
      </c>
      <c r="L40" s="34"/>
      <c r="M40" s="129">
        <v>35272.81</v>
      </c>
      <c r="N40" s="34"/>
      <c r="O40" s="130">
        <v>100</v>
      </c>
      <c r="P40" s="34"/>
    </row>
    <row r="41" spans="1:16" x14ac:dyDescent="0.25">
      <c r="A41" s="122" t="s">
        <v>1</v>
      </c>
      <c r="B41" s="34"/>
      <c r="C41" s="122" t="s">
        <v>104</v>
      </c>
      <c r="D41" s="34"/>
      <c r="E41" s="34"/>
      <c r="F41" s="34"/>
      <c r="G41" s="34"/>
      <c r="H41" s="34"/>
      <c r="I41" s="34"/>
      <c r="J41" s="34"/>
      <c r="K41" s="123">
        <v>35272.81</v>
      </c>
      <c r="L41" s="34"/>
      <c r="M41" s="123">
        <v>35272.81</v>
      </c>
      <c r="N41" s="34"/>
      <c r="O41" s="124">
        <v>100</v>
      </c>
      <c r="P41" s="34"/>
    </row>
    <row r="42" spans="1:16" x14ac:dyDescent="0.25">
      <c r="A42" s="122" t="s">
        <v>1</v>
      </c>
      <c r="B42" s="34"/>
      <c r="C42" s="122" t="s">
        <v>106</v>
      </c>
      <c r="D42" s="34"/>
      <c r="E42" s="34"/>
      <c r="F42" s="34"/>
      <c r="G42" s="34"/>
      <c r="H42" s="34"/>
      <c r="I42" s="34"/>
      <c r="J42" s="34"/>
      <c r="K42" s="123">
        <v>35272.81</v>
      </c>
      <c r="L42" s="34"/>
      <c r="M42" s="123">
        <v>35272.81</v>
      </c>
      <c r="N42" s="34"/>
      <c r="O42" s="124">
        <v>100</v>
      </c>
      <c r="P42" s="34"/>
    </row>
    <row r="43" spans="1:16" x14ac:dyDescent="0.25">
      <c r="A43" s="119" t="s">
        <v>1</v>
      </c>
      <c r="B43" s="34"/>
      <c r="C43" s="119" t="s">
        <v>144</v>
      </c>
      <c r="D43" s="34"/>
      <c r="E43" s="119" t="s">
        <v>145</v>
      </c>
      <c r="F43" s="34"/>
      <c r="G43" s="34"/>
      <c r="H43" s="34"/>
      <c r="I43" s="34"/>
      <c r="J43" s="34"/>
      <c r="K43" s="120">
        <v>34901.81</v>
      </c>
      <c r="L43" s="34"/>
      <c r="M43" s="120">
        <v>34901.81</v>
      </c>
      <c r="N43" s="34"/>
      <c r="O43" s="121">
        <v>100</v>
      </c>
      <c r="P43" s="34"/>
    </row>
    <row r="44" spans="1:16" x14ac:dyDescent="0.25">
      <c r="A44" s="73" t="s">
        <v>1</v>
      </c>
      <c r="B44" s="34"/>
      <c r="C44" s="73" t="s">
        <v>146</v>
      </c>
      <c r="D44" s="34"/>
      <c r="E44" s="73" t="s">
        <v>147</v>
      </c>
      <c r="F44" s="34"/>
      <c r="G44" s="34"/>
      <c r="H44" s="34"/>
      <c r="I44" s="34"/>
      <c r="J44" s="34"/>
      <c r="K44" s="53" t="s">
        <v>1</v>
      </c>
      <c r="L44" s="34"/>
      <c r="M44" s="53">
        <v>4715.49</v>
      </c>
      <c r="N44" s="34"/>
      <c r="O44" s="50" t="s">
        <v>1</v>
      </c>
      <c r="P44" s="34"/>
    </row>
    <row r="45" spans="1:16" x14ac:dyDescent="0.25">
      <c r="A45" s="73" t="s">
        <v>1</v>
      </c>
      <c r="B45" s="34"/>
      <c r="C45" s="73" t="s">
        <v>148</v>
      </c>
      <c r="D45" s="34"/>
      <c r="E45" s="73" t="s">
        <v>149</v>
      </c>
      <c r="F45" s="34"/>
      <c r="G45" s="34"/>
      <c r="H45" s="34"/>
      <c r="I45" s="34"/>
      <c r="J45" s="34"/>
      <c r="K45" s="53" t="s">
        <v>1</v>
      </c>
      <c r="L45" s="34"/>
      <c r="M45" s="53">
        <v>368.75</v>
      </c>
      <c r="N45" s="34"/>
      <c r="O45" s="50" t="s">
        <v>1</v>
      </c>
      <c r="P45" s="34"/>
    </row>
    <row r="46" spans="1:16" x14ac:dyDescent="0.25">
      <c r="A46" s="73" t="s">
        <v>1</v>
      </c>
      <c r="B46" s="34"/>
      <c r="C46" s="73" t="s">
        <v>150</v>
      </c>
      <c r="D46" s="34"/>
      <c r="E46" s="73" t="s">
        <v>151</v>
      </c>
      <c r="F46" s="34"/>
      <c r="G46" s="34"/>
      <c r="H46" s="34"/>
      <c r="I46" s="34"/>
      <c r="J46" s="34"/>
      <c r="K46" s="53" t="s">
        <v>1</v>
      </c>
      <c r="L46" s="34"/>
      <c r="M46" s="53">
        <v>500</v>
      </c>
      <c r="N46" s="34"/>
      <c r="O46" s="50" t="s">
        <v>1</v>
      </c>
      <c r="P46" s="34"/>
    </row>
    <row r="47" spans="1:16" x14ac:dyDescent="0.25">
      <c r="A47" s="73" t="s">
        <v>1</v>
      </c>
      <c r="B47" s="34"/>
      <c r="C47" s="73" t="s">
        <v>152</v>
      </c>
      <c r="D47" s="34"/>
      <c r="E47" s="73" t="s">
        <v>153</v>
      </c>
      <c r="F47" s="34"/>
      <c r="G47" s="34"/>
      <c r="H47" s="34"/>
      <c r="I47" s="34"/>
      <c r="J47" s="34"/>
      <c r="K47" s="53" t="s">
        <v>1</v>
      </c>
      <c r="L47" s="34"/>
      <c r="M47" s="53">
        <v>3250.66</v>
      </c>
      <c r="N47" s="34"/>
      <c r="O47" s="50" t="s">
        <v>1</v>
      </c>
      <c r="P47" s="34"/>
    </row>
    <row r="48" spans="1:16" x14ac:dyDescent="0.25">
      <c r="A48" s="73" t="s">
        <v>1</v>
      </c>
      <c r="B48" s="34"/>
      <c r="C48" s="73" t="s">
        <v>154</v>
      </c>
      <c r="D48" s="34"/>
      <c r="E48" s="73" t="s">
        <v>155</v>
      </c>
      <c r="F48" s="34"/>
      <c r="G48" s="34"/>
      <c r="H48" s="34"/>
      <c r="I48" s="34"/>
      <c r="J48" s="34"/>
      <c r="K48" s="53" t="s">
        <v>1</v>
      </c>
      <c r="L48" s="34"/>
      <c r="M48" s="53">
        <v>11025.06</v>
      </c>
      <c r="N48" s="34"/>
      <c r="O48" s="50" t="s">
        <v>1</v>
      </c>
      <c r="P48" s="34"/>
    </row>
    <row r="49" spans="1:16" x14ac:dyDescent="0.25">
      <c r="A49" s="73" t="s">
        <v>1</v>
      </c>
      <c r="B49" s="34"/>
      <c r="C49" s="73" t="s">
        <v>156</v>
      </c>
      <c r="D49" s="34"/>
      <c r="E49" s="73" t="s">
        <v>157</v>
      </c>
      <c r="F49" s="34"/>
      <c r="G49" s="34"/>
      <c r="H49" s="34"/>
      <c r="I49" s="34"/>
      <c r="J49" s="34"/>
      <c r="K49" s="53" t="s">
        <v>1</v>
      </c>
      <c r="L49" s="34"/>
      <c r="M49" s="53">
        <v>2237.4899999999998</v>
      </c>
      <c r="N49" s="34"/>
      <c r="O49" s="50" t="s">
        <v>1</v>
      </c>
      <c r="P49" s="34"/>
    </row>
    <row r="50" spans="1:16" x14ac:dyDescent="0.25">
      <c r="A50" s="73" t="s">
        <v>1</v>
      </c>
      <c r="B50" s="34"/>
      <c r="C50" s="73" t="s">
        <v>158</v>
      </c>
      <c r="D50" s="34"/>
      <c r="E50" s="73" t="s">
        <v>159</v>
      </c>
      <c r="F50" s="34"/>
      <c r="G50" s="34"/>
      <c r="H50" s="34"/>
      <c r="I50" s="34"/>
      <c r="J50" s="34"/>
      <c r="K50" s="53" t="s">
        <v>1</v>
      </c>
      <c r="L50" s="34"/>
      <c r="M50" s="53">
        <v>77.5</v>
      </c>
      <c r="N50" s="34"/>
      <c r="O50" s="50" t="s">
        <v>1</v>
      </c>
      <c r="P50" s="34"/>
    </row>
    <row r="51" spans="1:16" x14ac:dyDescent="0.25">
      <c r="A51" s="73" t="s">
        <v>1</v>
      </c>
      <c r="B51" s="34"/>
      <c r="C51" s="73" t="s">
        <v>160</v>
      </c>
      <c r="D51" s="34"/>
      <c r="E51" s="73" t="s">
        <v>161</v>
      </c>
      <c r="F51" s="34"/>
      <c r="G51" s="34"/>
      <c r="H51" s="34"/>
      <c r="I51" s="34"/>
      <c r="J51" s="34"/>
      <c r="K51" s="53" t="s">
        <v>1</v>
      </c>
      <c r="L51" s="34"/>
      <c r="M51" s="53">
        <v>1615.24</v>
      </c>
      <c r="N51" s="34"/>
      <c r="O51" s="50" t="s">
        <v>1</v>
      </c>
      <c r="P51" s="34"/>
    </row>
    <row r="52" spans="1:16" x14ac:dyDescent="0.25">
      <c r="A52" s="73" t="s">
        <v>1</v>
      </c>
      <c r="B52" s="34"/>
      <c r="C52" s="73" t="s">
        <v>162</v>
      </c>
      <c r="D52" s="34"/>
      <c r="E52" s="73" t="s">
        <v>163</v>
      </c>
      <c r="F52" s="34"/>
      <c r="G52" s="34"/>
      <c r="H52" s="34"/>
      <c r="I52" s="34"/>
      <c r="J52" s="34"/>
      <c r="K52" s="53" t="s">
        <v>1</v>
      </c>
      <c r="L52" s="34"/>
      <c r="M52" s="53">
        <v>4182</v>
      </c>
      <c r="N52" s="34"/>
      <c r="O52" s="50" t="s">
        <v>1</v>
      </c>
      <c r="P52" s="34"/>
    </row>
    <row r="53" spans="1:16" x14ac:dyDescent="0.25">
      <c r="A53" s="73" t="s">
        <v>1</v>
      </c>
      <c r="B53" s="34"/>
      <c r="C53" s="73" t="s">
        <v>164</v>
      </c>
      <c r="D53" s="34"/>
      <c r="E53" s="73" t="s">
        <v>165</v>
      </c>
      <c r="F53" s="34"/>
      <c r="G53" s="34"/>
      <c r="H53" s="34"/>
      <c r="I53" s="34"/>
      <c r="J53" s="34"/>
      <c r="K53" s="53" t="s">
        <v>1</v>
      </c>
      <c r="L53" s="34"/>
      <c r="M53" s="53">
        <v>2185.87</v>
      </c>
      <c r="N53" s="34"/>
      <c r="O53" s="50" t="s">
        <v>1</v>
      </c>
      <c r="P53" s="34"/>
    </row>
    <row r="54" spans="1:16" x14ac:dyDescent="0.25">
      <c r="A54" s="73" t="s">
        <v>1</v>
      </c>
      <c r="B54" s="34"/>
      <c r="C54" s="73" t="s">
        <v>166</v>
      </c>
      <c r="D54" s="34"/>
      <c r="E54" s="73" t="s">
        <v>167</v>
      </c>
      <c r="F54" s="34"/>
      <c r="G54" s="34"/>
      <c r="H54" s="34"/>
      <c r="I54" s="34"/>
      <c r="J54" s="34"/>
      <c r="K54" s="53" t="s">
        <v>1</v>
      </c>
      <c r="L54" s="34"/>
      <c r="M54" s="53">
        <v>384.3</v>
      </c>
      <c r="N54" s="34"/>
      <c r="O54" s="50" t="s">
        <v>1</v>
      </c>
      <c r="P54" s="34"/>
    </row>
    <row r="55" spans="1:16" x14ac:dyDescent="0.25">
      <c r="A55" s="73" t="s">
        <v>1</v>
      </c>
      <c r="B55" s="34"/>
      <c r="C55" s="73" t="s">
        <v>168</v>
      </c>
      <c r="D55" s="34"/>
      <c r="E55" s="73" t="s">
        <v>169</v>
      </c>
      <c r="F55" s="34"/>
      <c r="G55" s="34"/>
      <c r="H55" s="34"/>
      <c r="I55" s="34"/>
      <c r="J55" s="34"/>
      <c r="K55" s="53" t="s">
        <v>1</v>
      </c>
      <c r="L55" s="34"/>
      <c r="M55" s="53">
        <v>400</v>
      </c>
      <c r="N55" s="34"/>
      <c r="O55" s="50" t="s">
        <v>1</v>
      </c>
      <c r="P55" s="34"/>
    </row>
    <row r="56" spans="1:16" x14ac:dyDescent="0.25">
      <c r="A56" s="73" t="s">
        <v>1</v>
      </c>
      <c r="B56" s="34"/>
      <c r="C56" s="73" t="s">
        <v>170</v>
      </c>
      <c r="D56" s="34"/>
      <c r="E56" s="73" t="s">
        <v>171</v>
      </c>
      <c r="F56" s="34"/>
      <c r="G56" s="34"/>
      <c r="H56" s="34"/>
      <c r="I56" s="34"/>
      <c r="J56" s="34"/>
      <c r="K56" s="53" t="s">
        <v>1</v>
      </c>
      <c r="L56" s="34"/>
      <c r="M56" s="53">
        <v>1412.44</v>
      </c>
      <c r="N56" s="34"/>
      <c r="O56" s="50" t="s">
        <v>1</v>
      </c>
      <c r="P56" s="34"/>
    </row>
    <row r="57" spans="1:16" x14ac:dyDescent="0.25">
      <c r="A57" s="73" t="s">
        <v>1</v>
      </c>
      <c r="B57" s="34"/>
      <c r="C57" s="73" t="s">
        <v>172</v>
      </c>
      <c r="D57" s="34"/>
      <c r="E57" s="73" t="s">
        <v>173</v>
      </c>
      <c r="F57" s="34"/>
      <c r="G57" s="34"/>
      <c r="H57" s="34"/>
      <c r="I57" s="34"/>
      <c r="J57" s="34"/>
      <c r="K57" s="53" t="s">
        <v>1</v>
      </c>
      <c r="L57" s="34"/>
      <c r="M57" s="53">
        <v>1426.79</v>
      </c>
      <c r="N57" s="34"/>
      <c r="O57" s="50" t="s">
        <v>1</v>
      </c>
      <c r="P57" s="34"/>
    </row>
    <row r="58" spans="1:16" x14ac:dyDescent="0.25">
      <c r="A58" s="73" t="s">
        <v>1</v>
      </c>
      <c r="B58" s="34"/>
      <c r="C58" s="73" t="s">
        <v>174</v>
      </c>
      <c r="D58" s="34"/>
      <c r="E58" s="73" t="s">
        <v>175</v>
      </c>
      <c r="F58" s="34"/>
      <c r="G58" s="34"/>
      <c r="H58" s="34"/>
      <c r="I58" s="34"/>
      <c r="J58" s="34"/>
      <c r="K58" s="53" t="s">
        <v>1</v>
      </c>
      <c r="L58" s="34"/>
      <c r="M58" s="53">
        <v>560.42999999999995</v>
      </c>
      <c r="N58" s="34"/>
      <c r="O58" s="50" t="s">
        <v>1</v>
      </c>
      <c r="P58" s="34"/>
    </row>
    <row r="59" spans="1:16" x14ac:dyDescent="0.25">
      <c r="A59" s="73" t="s">
        <v>1</v>
      </c>
      <c r="B59" s="34"/>
      <c r="C59" s="73" t="s">
        <v>176</v>
      </c>
      <c r="D59" s="34"/>
      <c r="E59" s="73" t="s">
        <v>177</v>
      </c>
      <c r="F59" s="34"/>
      <c r="G59" s="34"/>
      <c r="H59" s="34"/>
      <c r="I59" s="34"/>
      <c r="J59" s="34"/>
      <c r="K59" s="53" t="s">
        <v>1</v>
      </c>
      <c r="L59" s="34"/>
      <c r="M59" s="53">
        <v>195</v>
      </c>
      <c r="N59" s="34"/>
      <c r="O59" s="50" t="s">
        <v>1</v>
      </c>
      <c r="P59" s="34"/>
    </row>
    <row r="60" spans="1:16" x14ac:dyDescent="0.25">
      <c r="A60" s="73" t="s">
        <v>1</v>
      </c>
      <c r="B60" s="34"/>
      <c r="C60" s="73" t="s">
        <v>178</v>
      </c>
      <c r="D60" s="34"/>
      <c r="E60" s="73" t="s">
        <v>179</v>
      </c>
      <c r="F60" s="34"/>
      <c r="G60" s="34"/>
      <c r="H60" s="34"/>
      <c r="I60" s="34"/>
      <c r="J60" s="34"/>
      <c r="K60" s="53" t="s">
        <v>1</v>
      </c>
      <c r="L60" s="34"/>
      <c r="M60" s="53">
        <v>127.44</v>
      </c>
      <c r="N60" s="34"/>
      <c r="O60" s="50" t="s">
        <v>1</v>
      </c>
      <c r="P60" s="34"/>
    </row>
    <row r="61" spans="1:16" x14ac:dyDescent="0.25">
      <c r="A61" s="73" t="s">
        <v>1</v>
      </c>
      <c r="B61" s="34"/>
      <c r="C61" s="73" t="s">
        <v>180</v>
      </c>
      <c r="D61" s="34"/>
      <c r="E61" s="73" t="s">
        <v>181</v>
      </c>
      <c r="F61" s="34"/>
      <c r="G61" s="34"/>
      <c r="H61" s="34"/>
      <c r="I61" s="34"/>
      <c r="J61" s="34"/>
      <c r="K61" s="53" t="s">
        <v>1</v>
      </c>
      <c r="L61" s="34"/>
      <c r="M61" s="53">
        <v>237.35</v>
      </c>
      <c r="N61" s="34"/>
      <c r="O61" s="50" t="s">
        <v>1</v>
      </c>
      <c r="P61" s="34"/>
    </row>
    <row r="62" spans="1:16" x14ac:dyDescent="0.25">
      <c r="A62" s="119" t="s">
        <v>1</v>
      </c>
      <c r="B62" s="34"/>
      <c r="C62" s="119" t="s">
        <v>182</v>
      </c>
      <c r="D62" s="34"/>
      <c r="E62" s="119" t="s">
        <v>183</v>
      </c>
      <c r="F62" s="34"/>
      <c r="G62" s="34"/>
      <c r="H62" s="34"/>
      <c r="I62" s="34"/>
      <c r="J62" s="34"/>
      <c r="K62" s="120">
        <v>371</v>
      </c>
      <c r="L62" s="34"/>
      <c r="M62" s="120">
        <v>371</v>
      </c>
      <c r="N62" s="34"/>
      <c r="O62" s="121">
        <v>100</v>
      </c>
      <c r="P62" s="34"/>
    </row>
    <row r="63" spans="1:16" x14ac:dyDescent="0.25">
      <c r="A63" s="73" t="s">
        <v>1</v>
      </c>
      <c r="B63" s="34"/>
      <c r="C63" s="73" t="s">
        <v>184</v>
      </c>
      <c r="D63" s="34"/>
      <c r="E63" s="73" t="s">
        <v>185</v>
      </c>
      <c r="F63" s="34"/>
      <c r="G63" s="34"/>
      <c r="H63" s="34"/>
      <c r="I63" s="34"/>
      <c r="J63" s="34"/>
      <c r="K63" s="53" t="s">
        <v>1</v>
      </c>
      <c r="L63" s="34"/>
      <c r="M63" s="53">
        <v>371</v>
      </c>
      <c r="N63" s="34"/>
      <c r="O63" s="50" t="s">
        <v>1</v>
      </c>
      <c r="P63" s="34"/>
    </row>
    <row r="64" spans="1:16" x14ac:dyDescent="0.25">
      <c r="A64" s="125" t="s">
        <v>1</v>
      </c>
      <c r="B64" s="34"/>
      <c r="C64" s="125" t="s">
        <v>186</v>
      </c>
      <c r="D64" s="34"/>
      <c r="E64" s="125" t="s">
        <v>187</v>
      </c>
      <c r="F64" s="34"/>
      <c r="G64" s="34"/>
      <c r="H64" s="34"/>
      <c r="I64" s="34"/>
      <c r="J64" s="34"/>
      <c r="K64" s="126">
        <v>986881.64</v>
      </c>
      <c r="L64" s="34"/>
      <c r="M64" s="126">
        <v>857413.28</v>
      </c>
      <c r="N64" s="34"/>
      <c r="O64" s="127">
        <v>86.88</v>
      </c>
      <c r="P64" s="34"/>
    </row>
    <row r="65" spans="1:16" x14ac:dyDescent="0.25">
      <c r="A65" s="128"/>
      <c r="B65" s="34"/>
      <c r="C65" s="128" t="s">
        <v>188</v>
      </c>
      <c r="D65" s="34"/>
      <c r="E65" s="128" t="s">
        <v>189</v>
      </c>
      <c r="F65" s="34"/>
      <c r="G65" s="34"/>
      <c r="H65" s="34"/>
      <c r="I65" s="34"/>
      <c r="J65" s="34"/>
      <c r="K65" s="129">
        <v>2142.5</v>
      </c>
      <c r="L65" s="34"/>
      <c r="M65" s="129">
        <v>100</v>
      </c>
      <c r="N65" s="34"/>
      <c r="O65" s="130">
        <v>4.67</v>
      </c>
      <c r="P65" s="34"/>
    </row>
    <row r="66" spans="1:16" x14ac:dyDescent="0.25">
      <c r="A66" s="122" t="s">
        <v>1</v>
      </c>
      <c r="B66" s="34"/>
      <c r="C66" s="122" t="s">
        <v>104</v>
      </c>
      <c r="D66" s="34"/>
      <c r="E66" s="34"/>
      <c r="F66" s="34"/>
      <c r="G66" s="34"/>
      <c r="H66" s="34"/>
      <c r="I66" s="34"/>
      <c r="J66" s="34"/>
      <c r="K66" s="123">
        <v>2142.5</v>
      </c>
      <c r="L66" s="34"/>
      <c r="M66" s="123">
        <v>100</v>
      </c>
      <c r="N66" s="34"/>
      <c r="O66" s="124">
        <v>4.67</v>
      </c>
      <c r="P66" s="34"/>
    </row>
    <row r="67" spans="1:16" x14ac:dyDescent="0.25">
      <c r="A67" s="122" t="s">
        <v>1</v>
      </c>
      <c r="B67" s="34"/>
      <c r="C67" s="122" t="s">
        <v>105</v>
      </c>
      <c r="D67" s="34"/>
      <c r="E67" s="34"/>
      <c r="F67" s="34"/>
      <c r="G67" s="34"/>
      <c r="H67" s="34"/>
      <c r="I67" s="34"/>
      <c r="J67" s="34"/>
      <c r="K67" s="123">
        <v>2142.5</v>
      </c>
      <c r="L67" s="34"/>
      <c r="M67" s="123">
        <v>100</v>
      </c>
      <c r="N67" s="34"/>
      <c r="O67" s="124">
        <v>4.67</v>
      </c>
      <c r="P67" s="34"/>
    </row>
    <row r="68" spans="1:16" x14ac:dyDescent="0.25">
      <c r="A68" s="119" t="s">
        <v>1</v>
      </c>
      <c r="B68" s="34"/>
      <c r="C68" s="119" t="s">
        <v>144</v>
      </c>
      <c r="D68" s="34"/>
      <c r="E68" s="119" t="s">
        <v>145</v>
      </c>
      <c r="F68" s="34"/>
      <c r="G68" s="34"/>
      <c r="H68" s="34"/>
      <c r="I68" s="34"/>
      <c r="J68" s="34"/>
      <c r="K68" s="120">
        <v>1212.5</v>
      </c>
      <c r="L68" s="34"/>
      <c r="M68" s="120">
        <v>100</v>
      </c>
      <c r="N68" s="34"/>
      <c r="O68" s="121">
        <v>8.25</v>
      </c>
      <c r="P68" s="34"/>
    </row>
    <row r="69" spans="1:16" x14ac:dyDescent="0.25">
      <c r="A69" s="73" t="s">
        <v>1</v>
      </c>
      <c r="B69" s="34"/>
      <c r="C69" s="73" t="s">
        <v>146</v>
      </c>
      <c r="D69" s="34"/>
      <c r="E69" s="73" t="s">
        <v>147</v>
      </c>
      <c r="F69" s="34"/>
      <c r="G69" s="34"/>
      <c r="H69" s="34"/>
      <c r="I69" s="34"/>
      <c r="J69" s="34"/>
      <c r="K69" s="53" t="s">
        <v>1</v>
      </c>
      <c r="L69" s="34"/>
      <c r="M69" s="53">
        <v>100</v>
      </c>
      <c r="N69" s="34"/>
      <c r="O69" s="50" t="s">
        <v>1</v>
      </c>
      <c r="P69" s="34"/>
    </row>
    <row r="70" spans="1:16" x14ac:dyDescent="0.25">
      <c r="A70" s="119" t="s">
        <v>1</v>
      </c>
      <c r="B70" s="34"/>
      <c r="C70" s="119" t="s">
        <v>190</v>
      </c>
      <c r="D70" s="34"/>
      <c r="E70" s="119" t="s">
        <v>191</v>
      </c>
      <c r="F70" s="34"/>
      <c r="G70" s="34"/>
      <c r="H70" s="34"/>
      <c r="I70" s="34"/>
      <c r="J70" s="34"/>
      <c r="K70" s="120">
        <v>930</v>
      </c>
      <c r="L70" s="34"/>
      <c r="M70" s="120">
        <v>0</v>
      </c>
      <c r="N70" s="34"/>
      <c r="O70" s="121">
        <v>0</v>
      </c>
      <c r="P70" s="34"/>
    </row>
    <row r="71" spans="1:16" x14ac:dyDescent="0.25">
      <c r="A71" s="128"/>
      <c r="B71" s="34"/>
      <c r="C71" s="128" t="s">
        <v>192</v>
      </c>
      <c r="D71" s="34"/>
      <c r="E71" s="128" t="s">
        <v>193</v>
      </c>
      <c r="F71" s="34"/>
      <c r="G71" s="34"/>
      <c r="H71" s="34"/>
      <c r="I71" s="34"/>
      <c r="J71" s="34"/>
      <c r="K71" s="129">
        <v>953038.11</v>
      </c>
      <c r="L71" s="34"/>
      <c r="M71" s="129">
        <v>826388.68</v>
      </c>
      <c r="N71" s="34"/>
      <c r="O71" s="130">
        <v>86.71</v>
      </c>
      <c r="P71" s="34"/>
    </row>
    <row r="72" spans="1:16" x14ac:dyDescent="0.25">
      <c r="A72" s="122" t="s">
        <v>1</v>
      </c>
      <c r="B72" s="34"/>
      <c r="C72" s="122" t="s">
        <v>107</v>
      </c>
      <c r="D72" s="34"/>
      <c r="E72" s="34"/>
      <c r="F72" s="34"/>
      <c r="G72" s="34"/>
      <c r="H72" s="34"/>
      <c r="I72" s="34"/>
      <c r="J72" s="34"/>
      <c r="K72" s="123">
        <v>2903.37</v>
      </c>
      <c r="L72" s="34"/>
      <c r="M72" s="123">
        <v>476.06</v>
      </c>
      <c r="N72" s="34"/>
      <c r="O72" s="124">
        <v>16.399999999999999</v>
      </c>
      <c r="P72" s="34"/>
    </row>
    <row r="73" spans="1:16" x14ac:dyDescent="0.25">
      <c r="A73" s="122" t="s">
        <v>1</v>
      </c>
      <c r="B73" s="34"/>
      <c r="C73" s="122" t="s">
        <v>108</v>
      </c>
      <c r="D73" s="34"/>
      <c r="E73" s="34"/>
      <c r="F73" s="34"/>
      <c r="G73" s="34"/>
      <c r="H73" s="34"/>
      <c r="I73" s="34"/>
      <c r="J73" s="34"/>
      <c r="K73" s="123">
        <v>2903.37</v>
      </c>
      <c r="L73" s="34"/>
      <c r="M73" s="123">
        <v>476.06</v>
      </c>
      <c r="N73" s="34"/>
      <c r="O73" s="124">
        <v>16.399999999999999</v>
      </c>
      <c r="P73" s="34"/>
    </row>
    <row r="74" spans="1:16" x14ac:dyDescent="0.25">
      <c r="A74" s="119" t="s">
        <v>1</v>
      </c>
      <c r="B74" s="34"/>
      <c r="C74" s="119" t="s">
        <v>144</v>
      </c>
      <c r="D74" s="34"/>
      <c r="E74" s="119" t="s">
        <v>145</v>
      </c>
      <c r="F74" s="34"/>
      <c r="G74" s="34"/>
      <c r="H74" s="34"/>
      <c r="I74" s="34"/>
      <c r="J74" s="34"/>
      <c r="K74" s="120">
        <v>2855.81</v>
      </c>
      <c r="L74" s="34"/>
      <c r="M74" s="120">
        <v>453.6</v>
      </c>
      <c r="N74" s="34"/>
      <c r="O74" s="121">
        <v>15.88</v>
      </c>
      <c r="P74" s="34"/>
    </row>
    <row r="75" spans="1:16" x14ac:dyDescent="0.25">
      <c r="A75" s="73" t="s">
        <v>1</v>
      </c>
      <c r="B75" s="34"/>
      <c r="C75" s="73" t="s">
        <v>152</v>
      </c>
      <c r="D75" s="34"/>
      <c r="E75" s="73" t="s">
        <v>153</v>
      </c>
      <c r="F75" s="34"/>
      <c r="G75" s="34"/>
      <c r="H75" s="34"/>
      <c r="I75" s="34"/>
      <c r="J75" s="34"/>
      <c r="K75" s="53" t="s">
        <v>1</v>
      </c>
      <c r="L75" s="34"/>
      <c r="M75" s="53">
        <v>112.47</v>
      </c>
      <c r="N75" s="34"/>
      <c r="O75" s="50" t="s">
        <v>1</v>
      </c>
      <c r="P75" s="34"/>
    </row>
    <row r="76" spans="1:16" x14ac:dyDescent="0.25">
      <c r="A76" s="73" t="s">
        <v>1</v>
      </c>
      <c r="B76" s="34"/>
      <c r="C76" s="73" t="s">
        <v>194</v>
      </c>
      <c r="D76" s="34"/>
      <c r="E76" s="73" t="s">
        <v>195</v>
      </c>
      <c r="F76" s="34"/>
      <c r="G76" s="34"/>
      <c r="H76" s="34"/>
      <c r="I76" s="34"/>
      <c r="J76" s="34"/>
      <c r="K76" s="53" t="s">
        <v>1</v>
      </c>
      <c r="L76" s="34"/>
      <c r="M76" s="53">
        <v>3.6</v>
      </c>
      <c r="N76" s="34"/>
      <c r="O76" s="50" t="s">
        <v>1</v>
      </c>
      <c r="P76" s="34"/>
    </row>
    <row r="77" spans="1:16" x14ac:dyDescent="0.25">
      <c r="A77" s="73" t="s">
        <v>1</v>
      </c>
      <c r="B77" s="34"/>
      <c r="C77" s="73" t="s">
        <v>160</v>
      </c>
      <c r="D77" s="34"/>
      <c r="E77" s="73" t="s">
        <v>161</v>
      </c>
      <c r="F77" s="34"/>
      <c r="G77" s="34"/>
      <c r="H77" s="34"/>
      <c r="I77" s="34"/>
      <c r="J77" s="34"/>
      <c r="K77" s="53" t="s">
        <v>1</v>
      </c>
      <c r="L77" s="34"/>
      <c r="M77" s="53">
        <v>312.5</v>
      </c>
      <c r="N77" s="34"/>
      <c r="O77" s="50" t="s">
        <v>1</v>
      </c>
      <c r="P77" s="34"/>
    </row>
    <row r="78" spans="1:16" x14ac:dyDescent="0.25">
      <c r="A78" s="73" t="s">
        <v>1</v>
      </c>
      <c r="B78" s="34"/>
      <c r="C78" s="73" t="s">
        <v>168</v>
      </c>
      <c r="D78" s="34"/>
      <c r="E78" s="73" t="s">
        <v>169</v>
      </c>
      <c r="F78" s="34"/>
      <c r="G78" s="34"/>
      <c r="H78" s="34"/>
      <c r="I78" s="34"/>
      <c r="J78" s="34"/>
      <c r="K78" s="53" t="s">
        <v>1</v>
      </c>
      <c r="L78" s="34"/>
      <c r="M78" s="53">
        <v>0.03</v>
      </c>
      <c r="N78" s="34"/>
      <c r="O78" s="50" t="s">
        <v>1</v>
      </c>
      <c r="P78" s="34"/>
    </row>
    <row r="79" spans="1:16" x14ac:dyDescent="0.25">
      <c r="A79" s="73" t="s">
        <v>1</v>
      </c>
      <c r="B79" s="34"/>
      <c r="C79" s="73" t="s">
        <v>176</v>
      </c>
      <c r="D79" s="34"/>
      <c r="E79" s="73" t="s">
        <v>177</v>
      </c>
      <c r="F79" s="34"/>
      <c r="G79" s="34"/>
      <c r="H79" s="34"/>
      <c r="I79" s="34"/>
      <c r="J79" s="34"/>
      <c r="K79" s="53" t="s">
        <v>1</v>
      </c>
      <c r="L79" s="34"/>
      <c r="M79" s="53">
        <v>25</v>
      </c>
      <c r="N79" s="34"/>
      <c r="O79" s="50" t="s">
        <v>1</v>
      </c>
      <c r="P79" s="34"/>
    </row>
    <row r="80" spans="1:16" x14ac:dyDescent="0.25">
      <c r="A80" s="119" t="s">
        <v>1</v>
      </c>
      <c r="B80" s="34"/>
      <c r="C80" s="119" t="s">
        <v>182</v>
      </c>
      <c r="D80" s="34"/>
      <c r="E80" s="119" t="s">
        <v>183</v>
      </c>
      <c r="F80" s="34"/>
      <c r="G80" s="34"/>
      <c r="H80" s="34"/>
      <c r="I80" s="34"/>
      <c r="J80" s="34"/>
      <c r="K80" s="120">
        <v>44.44</v>
      </c>
      <c r="L80" s="34"/>
      <c r="M80" s="120">
        <v>19.34</v>
      </c>
      <c r="N80" s="34"/>
      <c r="O80" s="121">
        <v>43.52</v>
      </c>
      <c r="P80" s="34"/>
    </row>
    <row r="81" spans="1:16" x14ac:dyDescent="0.25">
      <c r="A81" s="73" t="s">
        <v>1</v>
      </c>
      <c r="B81" s="34"/>
      <c r="C81" s="73" t="s">
        <v>184</v>
      </c>
      <c r="D81" s="34"/>
      <c r="E81" s="73" t="s">
        <v>185</v>
      </c>
      <c r="F81" s="34"/>
      <c r="G81" s="34"/>
      <c r="H81" s="34"/>
      <c r="I81" s="34"/>
      <c r="J81" s="34"/>
      <c r="K81" s="53" t="s">
        <v>1</v>
      </c>
      <c r="L81" s="34"/>
      <c r="M81" s="53">
        <v>18.739999999999998</v>
      </c>
      <c r="N81" s="34"/>
      <c r="O81" s="50" t="s">
        <v>1</v>
      </c>
      <c r="P81" s="34"/>
    </row>
    <row r="82" spans="1:16" x14ac:dyDescent="0.25">
      <c r="A82" s="73" t="s">
        <v>1</v>
      </c>
      <c r="B82" s="34"/>
      <c r="C82" s="73" t="s">
        <v>196</v>
      </c>
      <c r="D82" s="34"/>
      <c r="E82" s="73" t="s">
        <v>197</v>
      </c>
      <c r="F82" s="34"/>
      <c r="G82" s="34"/>
      <c r="H82" s="34"/>
      <c r="I82" s="34"/>
      <c r="J82" s="34"/>
      <c r="K82" s="53" t="s">
        <v>1</v>
      </c>
      <c r="L82" s="34"/>
      <c r="M82" s="53">
        <v>0.6</v>
      </c>
      <c r="N82" s="34"/>
      <c r="O82" s="50" t="s">
        <v>1</v>
      </c>
      <c r="P82" s="34"/>
    </row>
    <row r="83" spans="1:16" x14ac:dyDescent="0.25">
      <c r="A83" s="119" t="s">
        <v>1</v>
      </c>
      <c r="B83" s="34"/>
      <c r="C83" s="119" t="s">
        <v>198</v>
      </c>
      <c r="D83" s="34"/>
      <c r="E83" s="119" t="s">
        <v>199</v>
      </c>
      <c r="F83" s="34"/>
      <c r="G83" s="34"/>
      <c r="H83" s="34"/>
      <c r="I83" s="34"/>
      <c r="J83" s="34"/>
      <c r="K83" s="120">
        <v>3.12</v>
      </c>
      <c r="L83" s="34"/>
      <c r="M83" s="120">
        <v>3.12</v>
      </c>
      <c r="N83" s="34"/>
      <c r="O83" s="121">
        <v>100</v>
      </c>
      <c r="P83" s="34"/>
    </row>
    <row r="84" spans="1:16" x14ac:dyDescent="0.25">
      <c r="A84" s="73" t="s">
        <v>1</v>
      </c>
      <c r="B84" s="34"/>
      <c r="C84" s="73" t="s">
        <v>200</v>
      </c>
      <c r="D84" s="34"/>
      <c r="E84" s="73" t="s">
        <v>201</v>
      </c>
      <c r="F84" s="34"/>
      <c r="G84" s="34"/>
      <c r="H84" s="34"/>
      <c r="I84" s="34"/>
      <c r="J84" s="34"/>
      <c r="K84" s="53" t="s">
        <v>1</v>
      </c>
      <c r="L84" s="34"/>
      <c r="M84" s="53">
        <v>3.12</v>
      </c>
      <c r="N84" s="34"/>
      <c r="O84" s="50" t="s">
        <v>1</v>
      </c>
      <c r="P84" s="34"/>
    </row>
    <row r="85" spans="1:16" x14ac:dyDescent="0.25">
      <c r="A85" s="122" t="s">
        <v>1</v>
      </c>
      <c r="B85" s="34"/>
      <c r="C85" s="122" t="s">
        <v>109</v>
      </c>
      <c r="D85" s="34"/>
      <c r="E85" s="34"/>
      <c r="F85" s="34"/>
      <c r="G85" s="34"/>
      <c r="H85" s="34"/>
      <c r="I85" s="34"/>
      <c r="J85" s="34"/>
      <c r="K85" s="123">
        <v>8983.91</v>
      </c>
      <c r="L85" s="34"/>
      <c r="M85" s="123">
        <v>8217.1200000000008</v>
      </c>
      <c r="N85" s="34"/>
      <c r="O85" s="124">
        <v>91.46</v>
      </c>
      <c r="P85" s="34"/>
    </row>
    <row r="86" spans="1:16" x14ac:dyDescent="0.25">
      <c r="A86" s="122" t="s">
        <v>1</v>
      </c>
      <c r="B86" s="34"/>
      <c r="C86" s="122" t="s">
        <v>110</v>
      </c>
      <c r="D86" s="34"/>
      <c r="E86" s="34"/>
      <c r="F86" s="34"/>
      <c r="G86" s="34"/>
      <c r="H86" s="34"/>
      <c r="I86" s="34"/>
      <c r="J86" s="34"/>
      <c r="K86" s="123">
        <v>8983.91</v>
      </c>
      <c r="L86" s="34"/>
      <c r="M86" s="123">
        <v>8217.1200000000008</v>
      </c>
      <c r="N86" s="34"/>
      <c r="O86" s="124">
        <v>91.46</v>
      </c>
      <c r="P86" s="34"/>
    </row>
    <row r="87" spans="1:16" x14ac:dyDescent="0.25">
      <c r="A87" s="119" t="s">
        <v>1</v>
      </c>
      <c r="B87" s="34"/>
      <c r="C87" s="119" t="s">
        <v>144</v>
      </c>
      <c r="D87" s="34"/>
      <c r="E87" s="119" t="s">
        <v>145</v>
      </c>
      <c r="F87" s="34"/>
      <c r="G87" s="34"/>
      <c r="H87" s="34"/>
      <c r="I87" s="34"/>
      <c r="J87" s="34"/>
      <c r="K87" s="120">
        <v>8983.91</v>
      </c>
      <c r="L87" s="34"/>
      <c r="M87" s="120">
        <v>8217.1200000000008</v>
      </c>
      <c r="N87" s="34"/>
      <c r="O87" s="121">
        <v>91.46</v>
      </c>
      <c r="P87" s="34"/>
    </row>
    <row r="88" spans="1:16" x14ac:dyDescent="0.25">
      <c r="A88" s="73" t="s">
        <v>1</v>
      </c>
      <c r="B88" s="34"/>
      <c r="C88" s="73" t="s">
        <v>146</v>
      </c>
      <c r="D88" s="34"/>
      <c r="E88" s="73" t="s">
        <v>147</v>
      </c>
      <c r="F88" s="34"/>
      <c r="G88" s="34"/>
      <c r="H88" s="34"/>
      <c r="I88" s="34"/>
      <c r="J88" s="34"/>
      <c r="K88" s="53" t="s">
        <v>1</v>
      </c>
      <c r="L88" s="34"/>
      <c r="M88" s="53">
        <v>330</v>
      </c>
      <c r="N88" s="34"/>
      <c r="O88" s="50" t="s">
        <v>1</v>
      </c>
      <c r="P88" s="34"/>
    </row>
    <row r="89" spans="1:16" x14ac:dyDescent="0.25">
      <c r="A89" s="73" t="s">
        <v>1</v>
      </c>
      <c r="B89" s="34"/>
      <c r="C89" s="73" t="s">
        <v>160</v>
      </c>
      <c r="D89" s="34"/>
      <c r="E89" s="73" t="s">
        <v>161</v>
      </c>
      <c r="F89" s="34"/>
      <c r="G89" s="34"/>
      <c r="H89" s="34"/>
      <c r="I89" s="34"/>
      <c r="J89" s="34"/>
      <c r="K89" s="53" t="s">
        <v>1</v>
      </c>
      <c r="L89" s="34"/>
      <c r="M89" s="53">
        <v>4753.12</v>
      </c>
      <c r="N89" s="34"/>
      <c r="O89" s="50" t="s">
        <v>1</v>
      </c>
      <c r="P89" s="34"/>
    </row>
    <row r="90" spans="1:16" x14ac:dyDescent="0.25">
      <c r="A90" s="73" t="s">
        <v>1</v>
      </c>
      <c r="B90" s="34"/>
      <c r="C90" s="73" t="s">
        <v>168</v>
      </c>
      <c r="D90" s="34"/>
      <c r="E90" s="73" t="s">
        <v>169</v>
      </c>
      <c r="F90" s="34"/>
      <c r="G90" s="34"/>
      <c r="H90" s="34"/>
      <c r="I90" s="34"/>
      <c r="J90" s="34"/>
      <c r="K90" s="53" t="s">
        <v>1</v>
      </c>
      <c r="L90" s="34"/>
      <c r="M90" s="53">
        <v>2650</v>
      </c>
      <c r="N90" s="34"/>
      <c r="O90" s="50" t="s">
        <v>1</v>
      </c>
      <c r="P90" s="34"/>
    </row>
    <row r="91" spans="1:16" x14ac:dyDescent="0.25">
      <c r="A91" s="73" t="s">
        <v>1</v>
      </c>
      <c r="B91" s="34"/>
      <c r="C91" s="73" t="s">
        <v>172</v>
      </c>
      <c r="D91" s="34"/>
      <c r="E91" s="73" t="s">
        <v>173</v>
      </c>
      <c r="F91" s="34"/>
      <c r="G91" s="34"/>
      <c r="H91" s="34"/>
      <c r="I91" s="34"/>
      <c r="J91" s="34"/>
      <c r="K91" s="53" t="s">
        <v>1</v>
      </c>
      <c r="L91" s="34"/>
      <c r="M91" s="53">
        <v>484</v>
      </c>
      <c r="N91" s="34"/>
      <c r="O91" s="50" t="s">
        <v>1</v>
      </c>
      <c r="P91" s="34"/>
    </row>
    <row r="92" spans="1:16" x14ac:dyDescent="0.25">
      <c r="A92" s="122" t="s">
        <v>1</v>
      </c>
      <c r="B92" s="34"/>
      <c r="C92" s="122" t="s">
        <v>111</v>
      </c>
      <c r="D92" s="34"/>
      <c r="E92" s="34"/>
      <c r="F92" s="34"/>
      <c r="G92" s="34"/>
      <c r="H92" s="34"/>
      <c r="I92" s="34"/>
      <c r="J92" s="34"/>
      <c r="K92" s="123">
        <v>940972</v>
      </c>
      <c r="L92" s="34"/>
      <c r="M92" s="123">
        <v>817595.5</v>
      </c>
      <c r="N92" s="34"/>
      <c r="O92" s="124">
        <v>86.89</v>
      </c>
      <c r="P92" s="34"/>
    </row>
    <row r="93" spans="1:16" x14ac:dyDescent="0.25">
      <c r="A93" s="122" t="s">
        <v>1</v>
      </c>
      <c r="B93" s="34"/>
      <c r="C93" s="122" t="s">
        <v>113</v>
      </c>
      <c r="D93" s="34"/>
      <c r="E93" s="34"/>
      <c r="F93" s="34"/>
      <c r="G93" s="34"/>
      <c r="H93" s="34"/>
      <c r="I93" s="34"/>
      <c r="J93" s="34"/>
      <c r="K93" s="123">
        <v>843272</v>
      </c>
      <c r="L93" s="34"/>
      <c r="M93" s="123">
        <v>742103.54</v>
      </c>
      <c r="N93" s="34"/>
      <c r="O93" s="124">
        <v>88</v>
      </c>
      <c r="P93" s="34"/>
    </row>
    <row r="94" spans="1:16" x14ac:dyDescent="0.25">
      <c r="A94" s="119" t="s">
        <v>1</v>
      </c>
      <c r="B94" s="34"/>
      <c r="C94" s="119" t="s">
        <v>202</v>
      </c>
      <c r="D94" s="34"/>
      <c r="E94" s="119" t="s">
        <v>203</v>
      </c>
      <c r="F94" s="34"/>
      <c r="G94" s="34"/>
      <c r="H94" s="34"/>
      <c r="I94" s="34"/>
      <c r="J94" s="34"/>
      <c r="K94" s="120">
        <v>777200</v>
      </c>
      <c r="L94" s="34"/>
      <c r="M94" s="120">
        <v>689150.76</v>
      </c>
      <c r="N94" s="34"/>
      <c r="O94" s="121">
        <v>88.67</v>
      </c>
      <c r="P94" s="34"/>
    </row>
    <row r="95" spans="1:16" x14ac:dyDescent="0.25">
      <c r="A95" s="73" t="s">
        <v>1</v>
      </c>
      <c r="B95" s="34"/>
      <c r="C95" s="73" t="s">
        <v>204</v>
      </c>
      <c r="D95" s="34"/>
      <c r="E95" s="73" t="s">
        <v>205</v>
      </c>
      <c r="F95" s="34"/>
      <c r="G95" s="34"/>
      <c r="H95" s="34"/>
      <c r="I95" s="34"/>
      <c r="J95" s="34"/>
      <c r="K95" s="53" t="s">
        <v>1</v>
      </c>
      <c r="L95" s="34"/>
      <c r="M95" s="53">
        <v>549061.98</v>
      </c>
      <c r="N95" s="34"/>
      <c r="O95" s="50" t="s">
        <v>1</v>
      </c>
      <c r="P95" s="34"/>
    </row>
    <row r="96" spans="1:16" x14ac:dyDescent="0.25">
      <c r="A96" s="73" t="s">
        <v>1</v>
      </c>
      <c r="B96" s="34"/>
      <c r="C96" s="73" t="s">
        <v>206</v>
      </c>
      <c r="D96" s="34"/>
      <c r="E96" s="73" t="s">
        <v>207</v>
      </c>
      <c r="F96" s="34"/>
      <c r="G96" s="34"/>
      <c r="H96" s="34"/>
      <c r="I96" s="34"/>
      <c r="J96" s="34"/>
      <c r="K96" s="53" t="s">
        <v>1</v>
      </c>
      <c r="L96" s="34"/>
      <c r="M96" s="53">
        <v>11083.45</v>
      </c>
      <c r="N96" s="34"/>
      <c r="O96" s="50" t="s">
        <v>1</v>
      </c>
      <c r="P96" s="34"/>
    </row>
    <row r="97" spans="1:16" x14ac:dyDescent="0.25">
      <c r="A97" s="73" t="s">
        <v>1</v>
      </c>
      <c r="B97" s="34"/>
      <c r="C97" s="73" t="s">
        <v>208</v>
      </c>
      <c r="D97" s="34"/>
      <c r="E97" s="73" t="s">
        <v>209</v>
      </c>
      <c r="F97" s="34"/>
      <c r="G97" s="34"/>
      <c r="H97" s="34"/>
      <c r="I97" s="34"/>
      <c r="J97" s="34"/>
      <c r="K97" s="53" t="s">
        <v>1</v>
      </c>
      <c r="L97" s="34"/>
      <c r="M97" s="53">
        <v>9994.32</v>
      </c>
      <c r="N97" s="34"/>
      <c r="O97" s="50" t="s">
        <v>1</v>
      </c>
      <c r="P97" s="34"/>
    </row>
    <row r="98" spans="1:16" x14ac:dyDescent="0.25">
      <c r="A98" s="73" t="s">
        <v>1</v>
      </c>
      <c r="B98" s="34"/>
      <c r="C98" s="73" t="s">
        <v>210</v>
      </c>
      <c r="D98" s="34"/>
      <c r="E98" s="73" t="s">
        <v>211</v>
      </c>
      <c r="F98" s="34"/>
      <c r="G98" s="34"/>
      <c r="H98" s="34"/>
      <c r="I98" s="34"/>
      <c r="J98" s="34"/>
      <c r="K98" s="53" t="s">
        <v>1</v>
      </c>
      <c r="L98" s="34"/>
      <c r="M98" s="53">
        <v>29687.69</v>
      </c>
      <c r="N98" s="34"/>
      <c r="O98" s="50" t="s">
        <v>1</v>
      </c>
      <c r="P98" s="34"/>
    </row>
    <row r="99" spans="1:16" x14ac:dyDescent="0.25">
      <c r="A99" s="73" t="s">
        <v>1</v>
      </c>
      <c r="B99" s="34"/>
      <c r="C99" s="73" t="s">
        <v>212</v>
      </c>
      <c r="D99" s="34"/>
      <c r="E99" s="73" t="s">
        <v>213</v>
      </c>
      <c r="F99" s="34"/>
      <c r="G99" s="34"/>
      <c r="H99" s="34"/>
      <c r="I99" s="34"/>
      <c r="J99" s="34"/>
      <c r="K99" s="53" t="s">
        <v>1</v>
      </c>
      <c r="L99" s="34"/>
      <c r="M99" s="53">
        <v>89323.32</v>
      </c>
      <c r="N99" s="34"/>
      <c r="O99" s="50" t="s">
        <v>1</v>
      </c>
      <c r="P99" s="34"/>
    </row>
    <row r="100" spans="1:16" x14ac:dyDescent="0.25">
      <c r="A100" s="119" t="s">
        <v>1</v>
      </c>
      <c r="B100" s="34"/>
      <c r="C100" s="119" t="s">
        <v>144</v>
      </c>
      <c r="D100" s="34"/>
      <c r="E100" s="119" t="s">
        <v>145</v>
      </c>
      <c r="F100" s="34"/>
      <c r="G100" s="34"/>
      <c r="H100" s="34"/>
      <c r="I100" s="34"/>
      <c r="J100" s="34"/>
      <c r="K100" s="120">
        <v>55814</v>
      </c>
      <c r="L100" s="34"/>
      <c r="M100" s="120">
        <v>46586.21</v>
      </c>
      <c r="N100" s="34"/>
      <c r="O100" s="121">
        <v>83.47</v>
      </c>
      <c r="P100" s="34"/>
    </row>
    <row r="101" spans="1:16" x14ac:dyDescent="0.25">
      <c r="A101" s="73" t="s">
        <v>1</v>
      </c>
      <c r="B101" s="34"/>
      <c r="C101" s="73" t="s">
        <v>214</v>
      </c>
      <c r="D101" s="34"/>
      <c r="E101" s="73" t="s">
        <v>215</v>
      </c>
      <c r="F101" s="34"/>
      <c r="G101" s="34"/>
      <c r="H101" s="34"/>
      <c r="I101" s="34"/>
      <c r="J101" s="34"/>
      <c r="K101" s="53" t="s">
        <v>1</v>
      </c>
      <c r="L101" s="34"/>
      <c r="M101" s="53">
        <v>20803.5</v>
      </c>
      <c r="N101" s="34"/>
      <c r="O101" s="50" t="s">
        <v>1</v>
      </c>
      <c r="P101" s="34"/>
    </row>
    <row r="102" spans="1:16" x14ac:dyDescent="0.25">
      <c r="A102" s="73" t="s">
        <v>1</v>
      </c>
      <c r="B102" s="34"/>
      <c r="C102" s="73" t="s">
        <v>194</v>
      </c>
      <c r="D102" s="34"/>
      <c r="E102" s="73" t="s">
        <v>195</v>
      </c>
      <c r="F102" s="34"/>
      <c r="G102" s="34"/>
      <c r="H102" s="34"/>
      <c r="I102" s="34"/>
      <c r="J102" s="34"/>
      <c r="K102" s="53" t="s">
        <v>1</v>
      </c>
      <c r="L102" s="34"/>
      <c r="M102" s="53">
        <v>23286.71</v>
      </c>
      <c r="N102" s="34"/>
      <c r="O102" s="50" t="s">
        <v>1</v>
      </c>
      <c r="P102" s="34"/>
    </row>
    <row r="103" spans="1:16" x14ac:dyDescent="0.25">
      <c r="A103" s="73" t="s">
        <v>1</v>
      </c>
      <c r="B103" s="34"/>
      <c r="C103" s="73" t="s">
        <v>178</v>
      </c>
      <c r="D103" s="34"/>
      <c r="E103" s="73" t="s">
        <v>179</v>
      </c>
      <c r="F103" s="34"/>
      <c r="G103" s="34"/>
      <c r="H103" s="34"/>
      <c r="I103" s="34"/>
      <c r="J103" s="34"/>
      <c r="K103" s="53" t="s">
        <v>1</v>
      </c>
      <c r="L103" s="34"/>
      <c r="M103" s="53">
        <v>2496</v>
      </c>
      <c r="N103" s="34"/>
      <c r="O103" s="50" t="s">
        <v>1</v>
      </c>
      <c r="P103" s="34"/>
    </row>
    <row r="104" spans="1:16" x14ac:dyDescent="0.25">
      <c r="A104" s="119" t="s">
        <v>1</v>
      </c>
      <c r="B104" s="34"/>
      <c r="C104" s="119" t="s">
        <v>190</v>
      </c>
      <c r="D104" s="34"/>
      <c r="E104" s="119" t="s">
        <v>191</v>
      </c>
      <c r="F104" s="34"/>
      <c r="G104" s="34"/>
      <c r="H104" s="34"/>
      <c r="I104" s="34"/>
      <c r="J104" s="34"/>
      <c r="K104" s="120">
        <v>28</v>
      </c>
      <c r="L104" s="34"/>
      <c r="M104" s="120">
        <v>27.95</v>
      </c>
      <c r="N104" s="34"/>
      <c r="O104" s="121">
        <v>99.82</v>
      </c>
      <c r="P104" s="34"/>
    </row>
    <row r="105" spans="1:16" x14ac:dyDescent="0.25">
      <c r="A105" s="73" t="s">
        <v>1</v>
      </c>
      <c r="B105" s="34"/>
      <c r="C105" s="73" t="s">
        <v>216</v>
      </c>
      <c r="D105" s="34"/>
      <c r="E105" s="73" t="s">
        <v>217</v>
      </c>
      <c r="F105" s="34"/>
      <c r="G105" s="34"/>
      <c r="H105" s="34"/>
      <c r="I105" s="34"/>
      <c r="J105" s="34"/>
      <c r="K105" s="53" t="s">
        <v>1</v>
      </c>
      <c r="L105" s="34"/>
      <c r="M105" s="53">
        <v>27.95</v>
      </c>
      <c r="N105" s="34"/>
      <c r="O105" s="50" t="s">
        <v>1</v>
      </c>
      <c r="P105" s="34"/>
    </row>
    <row r="106" spans="1:16" x14ac:dyDescent="0.25">
      <c r="A106" s="119" t="s">
        <v>1</v>
      </c>
      <c r="B106" s="34"/>
      <c r="C106" s="119" t="s">
        <v>198</v>
      </c>
      <c r="D106" s="34"/>
      <c r="E106" s="119" t="s">
        <v>199</v>
      </c>
      <c r="F106" s="34"/>
      <c r="G106" s="34"/>
      <c r="H106" s="34"/>
      <c r="I106" s="34"/>
      <c r="J106" s="34"/>
      <c r="K106" s="120">
        <v>230</v>
      </c>
      <c r="L106" s="34"/>
      <c r="M106" s="120">
        <v>229.5</v>
      </c>
      <c r="N106" s="34"/>
      <c r="O106" s="121">
        <v>99.78</v>
      </c>
      <c r="P106" s="34"/>
    </row>
    <row r="107" spans="1:16" x14ac:dyDescent="0.25">
      <c r="A107" s="73" t="s">
        <v>1</v>
      </c>
      <c r="B107" s="34"/>
      <c r="C107" s="73" t="s">
        <v>200</v>
      </c>
      <c r="D107" s="34"/>
      <c r="E107" s="73" t="s">
        <v>201</v>
      </c>
      <c r="F107" s="34"/>
      <c r="G107" s="34"/>
      <c r="H107" s="34"/>
      <c r="I107" s="34"/>
      <c r="J107" s="34"/>
      <c r="K107" s="53" t="s">
        <v>1</v>
      </c>
      <c r="L107" s="34"/>
      <c r="M107" s="53">
        <v>229.5</v>
      </c>
      <c r="N107" s="34"/>
      <c r="O107" s="50" t="s">
        <v>1</v>
      </c>
      <c r="P107" s="34"/>
    </row>
    <row r="108" spans="1:16" x14ac:dyDescent="0.25">
      <c r="A108" s="119" t="s">
        <v>1</v>
      </c>
      <c r="B108" s="34"/>
      <c r="C108" s="119" t="s">
        <v>218</v>
      </c>
      <c r="D108" s="34"/>
      <c r="E108" s="119" t="s">
        <v>219</v>
      </c>
      <c r="F108" s="34"/>
      <c r="G108" s="34"/>
      <c r="H108" s="34"/>
      <c r="I108" s="34"/>
      <c r="J108" s="34"/>
      <c r="K108" s="120">
        <v>10000</v>
      </c>
      <c r="L108" s="34"/>
      <c r="M108" s="120">
        <v>6109.12</v>
      </c>
      <c r="N108" s="34"/>
      <c r="O108" s="121">
        <v>61.09</v>
      </c>
      <c r="P108" s="34"/>
    </row>
    <row r="109" spans="1:16" x14ac:dyDescent="0.25">
      <c r="A109" s="73" t="s">
        <v>1</v>
      </c>
      <c r="B109" s="34"/>
      <c r="C109" s="73" t="s">
        <v>220</v>
      </c>
      <c r="D109" s="34"/>
      <c r="E109" s="73" t="s">
        <v>221</v>
      </c>
      <c r="F109" s="34"/>
      <c r="G109" s="34"/>
      <c r="H109" s="34"/>
      <c r="I109" s="34"/>
      <c r="J109" s="34"/>
      <c r="K109" s="53" t="s">
        <v>1</v>
      </c>
      <c r="L109" s="34"/>
      <c r="M109" s="53">
        <v>6109.12</v>
      </c>
      <c r="N109" s="34"/>
      <c r="O109" s="50" t="s">
        <v>1</v>
      </c>
      <c r="P109" s="34"/>
    </row>
    <row r="110" spans="1:16" x14ac:dyDescent="0.25">
      <c r="A110" s="122" t="s">
        <v>1</v>
      </c>
      <c r="B110" s="34"/>
      <c r="C110" s="122" t="s">
        <v>114</v>
      </c>
      <c r="D110" s="34"/>
      <c r="E110" s="34"/>
      <c r="F110" s="34"/>
      <c r="G110" s="34"/>
      <c r="H110" s="34"/>
      <c r="I110" s="34"/>
      <c r="J110" s="34"/>
      <c r="K110" s="123">
        <v>8000</v>
      </c>
      <c r="L110" s="34"/>
      <c r="M110" s="123">
        <v>0</v>
      </c>
      <c r="N110" s="34"/>
      <c r="O110" s="124">
        <v>0</v>
      </c>
      <c r="P110" s="34"/>
    </row>
    <row r="111" spans="1:16" x14ac:dyDescent="0.25">
      <c r="A111" s="119" t="s">
        <v>1</v>
      </c>
      <c r="B111" s="34"/>
      <c r="C111" s="119" t="s">
        <v>144</v>
      </c>
      <c r="D111" s="34"/>
      <c r="E111" s="119" t="s">
        <v>145</v>
      </c>
      <c r="F111" s="34"/>
      <c r="G111" s="34"/>
      <c r="H111" s="34"/>
      <c r="I111" s="34"/>
      <c r="J111" s="34"/>
      <c r="K111" s="120">
        <v>5000</v>
      </c>
      <c r="L111" s="34"/>
      <c r="M111" s="120">
        <v>0</v>
      </c>
      <c r="N111" s="34"/>
      <c r="O111" s="121">
        <v>0</v>
      </c>
      <c r="P111" s="34"/>
    </row>
    <row r="112" spans="1:16" x14ac:dyDescent="0.25">
      <c r="A112" s="119" t="s">
        <v>1</v>
      </c>
      <c r="B112" s="34"/>
      <c r="C112" s="119" t="s">
        <v>218</v>
      </c>
      <c r="D112" s="34"/>
      <c r="E112" s="119" t="s">
        <v>219</v>
      </c>
      <c r="F112" s="34"/>
      <c r="G112" s="34"/>
      <c r="H112" s="34"/>
      <c r="I112" s="34"/>
      <c r="J112" s="34"/>
      <c r="K112" s="120">
        <v>3000</v>
      </c>
      <c r="L112" s="34"/>
      <c r="M112" s="120">
        <v>0</v>
      </c>
      <c r="N112" s="34"/>
      <c r="O112" s="121">
        <v>0</v>
      </c>
      <c r="P112" s="34"/>
    </row>
    <row r="113" spans="1:16" x14ac:dyDescent="0.25">
      <c r="A113" s="122" t="s">
        <v>1</v>
      </c>
      <c r="B113" s="34"/>
      <c r="C113" s="122" t="s">
        <v>116</v>
      </c>
      <c r="D113" s="34"/>
      <c r="E113" s="34"/>
      <c r="F113" s="34"/>
      <c r="G113" s="34"/>
      <c r="H113" s="34"/>
      <c r="I113" s="34"/>
      <c r="J113" s="34"/>
      <c r="K113" s="123">
        <v>89700</v>
      </c>
      <c r="L113" s="34"/>
      <c r="M113" s="123">
        <v>75491.960000000006</v>
      </c>
      <c r="N113" s="34"/>
      <c r="O113" s="124">
        <v>84.16</v>
      </c>
      <c r="P113" s="34"/>
    </row>
    <row r="114" spans="1:16" x14ac:dyDescent="0.25">
      <c r="A114" s="119" t="s">
        <v>1</v>
      </c>
      <c r="B114" s="34"/>
      <c r="C114" s="119" t="s">
        <v>144</v>
      </c>
      <c r="D114" s="34"/>
      <c r="E114" s="119" t="s">
        <v>145</v>
      </c>
      <c r="F114" s="34"/>
      <c r="G114" s="34"/>
      <c r="H114" s="34"/>
      <c r="I114" s="34"/>
      <c r="J114" s="34"/>
      <c r="K114" s="120">
        <v>700</v>
      </c>
      <c r="L114" s="34"/>
      <c r="M114" s="120">
        <v>691.96</v>
      </c>
      <c r="N114" s="34"/>
      <c r="O114" s="121">
        <v>98.85</v>
      </c>
      <c r="P114" s="34"/>
    </row>
    <row r="115" spans="1:16" x14ac:dyDescent="0.25">
      <c r="A115" s="73" t="s">
        <v>1</v>
      </c>
      <c r="B115" s="34"/>
      <c r="C115" s="73" t="s">
        <v>150</v>
      </c>
      <c r="D115" s="34"/>
      <c r="E115" s="73" t="s">
        <v>151</v>
      </c>
      <c r="F115" s="34"/>
      <c r="G115" s="34"/>
      <c r="H115" s="34"/>
      <c r="I115" s="34"/>
      <c r="J115" s="34"/>
      <c r="K115" s="53" t="s">
        <v>1</v>
      </c>
      <c r="L115" s="34"/>
      <c r="M115" s="53">
        <v>691.96</v>
      </c>
      <c r="N115" s="34"/>
      <c r="O115" s="50" t="s">
        <v>1</v>
      </c>
      <c r="P115" s="34"/>
    </row>
    <row r="116" spans="1:16" x14ac:dyDescent="0.25">
      <c r="A116" s="119" t="s">
        <v>1</v>
      </c>
      <c r="B116" s="34"/>
      <c r="C116" s="119" t="s">
        <v>218</v>
      </c>
      <c r="D116" s="34"/>
      <c r="E116" s="119" t="s">
        <v>219</v>
      </c>
      <c r="F116" s="34"/>
      <c r="G116" s="34"/>
      <c r="H116" s="34"/>
      <c r="I116" s="34"/>
      <c r="J116" s="34"/>
      <c r="K116" s="120">
        <v>89000</v>
      </c>
      <c r="L116" s="34"/>
      <c r="M116" s="120">
        <v>74800</v>
      </c>
      <c r="N116" s="34"/>
      <c r="O116" s="121">
        <v>84.04</v>
      </c>
      <c r="P116" s="34"/>
    </row>
    <row r="117" spans="1:16" x14ac:dyDescent="0.25">
      <c r="A117" s="73" t="s">
        <v>1</v>
      </c>
      <c r="B117" s="34"/>
      <c r="C117" s="73" t="s">
        <v>222</v>
      </c>
      <c r="D117" s="34"/>
      <c r="E117" s="73" t="s">
        <v>223</v>
      </c>
      <c r="F117" s="34"/>
      <c r="G117" s="34"/>
      <c r="H117" s="34"/>
      <c r="I117" s="34"/>
      <c r="J117" s="34"/>
      <c r="K117" s="53" t="s">
        <v>1</v>
      </c>
      <c r="L117" s="34"/>
      <c r="M117" s="53">
        <v>74800</v>
      </c>
      <c r="N117" s="34"/>
      <c r="O117" s="50" t="s">
        <v>1</v>
      </c>
      <c r="P117" s="34"/>
    </row>
    <row r="118" spans="1:16" x14ac:dyDescent="0.25">
      <c r="A118" s="122" t="s">
        <v>1</v>
      </c>
      <c r="B118" s="34"/>
      <c r="C118" s="122" t="s">
        <v>117</v>
      </c>
      <c r="D118" s="34"/>
      <c r="E118" s="34"/>
      <c r="F118" s="34"/>
      <c r="G118" s="34"/>
      <c r="H118" s="34"/>
      <c r="I118" s="34"/>
      <c r="J118" s="34"/>
      <c r="K118" s="123">
        <v>178.83</v>
      </c>
      <c r="L118" s="34"/>
      <c r="M118" s="123">
        <v>100</v>
      </c>
      <c r="N118" s="34"/>
      <c r="O118" s="124">
        <v>55.92</v>
      </c>
      <c r="P118" s="34"/>
    </row>
    <row r="119" spans="1:16" x14ac:dyDescent="0.25">
      <c r="A119" s="122" t="s">
        <v>1</v>
      </c>
      <c r="B119" s="34"/>
      <c r="C119" s="122" t="s">
        <v>118</v>
      </c>
      <c r="D119" s="34"/>
      <c r="E119" s="34"/>
      <c r="F119" s="34"/>
      <c r="G119" s="34"/>
      <c r="H119" s="34"/>
      <c r="I119" s="34"/>
      <c r="J119" s="34"/>
      <c r="K119" s="123">
        <v>178.83</v>
      </c>
      <c r="L119" s="34"/>
      <c r="M119" s="123">
        <v>100</v>
      </c>
      <c r="N119" s="34"/>
      <c r="O119" s="124">
        <v>55.92</v>
      </c>
      <c r="P119" s="34"/>
    </row>
    <row r="120" spans="1:16" x14ac:dyDescent="0.25">
      <c r="A120" s="119" t="s">
        <v>1</v>
      </c>
      <c r="B120" s="34"/>
      <c r="C120" s="119" t="s">
        <v>144</v>
      </c>
      <c r="D120" s="34"/>
      <c r="E120" s="119" t="s">
        <v>145</v>
      </c>
      <c r="F120" s="34"/>
      <c r="G120" s="34"/>
      <c r="H120" s="34"/>
      <c r="I120" s="34"/>
      <c r="J120" s="34"/>
      <c r="K120" s="120">
        <v>178.83</v>
      </c>
      <c r="L120" s="34"/>
      <c r="M120" s="120">
        <v>100</v>
      </c>
      <c r="N120" s="34"/>
      <c r="O120" s="121">
        <v>55.92</v>
      </c>
      <c r="P120" s="34"/>
    </row>
    <row r="121" spans="1:16" x14ac:dyDescent="0.25">
      <c r="A121" s="73" t="s">
        <v>1</v>
      </c>
      <c r="B121" s="34"/>
      <c r="C121" s="73" t="s">
        <v>160</v>
      </c>
      <c r="D121" s="34"/>
      <c r="E121" s="73" t="s">
        <v>161</v>
      </c>
      <c r="F121" s="34"/>
      <c r="G121" s="34"/>
      <c r="H121" s="34"/>
      <c r="I121" s="34"/>
      <c r="J121" s="34"/>
      <c r="K121" s="53" t="s">
        <v>1</v>
      </c>
      <c r="L121" s="34"/>
      <c r="M121" s="53">
        <v>100</v>
      </c>
      <c r="N121" s="34"/>
      <c r="O121" s="50" t="s">
        <v>1</v>
      </c>
      <c r="P121" s="34"/>
    </row>
    <row r="122" spans="1:16" x14ac:dyDescent="0.25">
      <c r="A122" s="128"/>
      <c r="B122" s="34"/>
      <c r="C122" s="128" t="s">
        <v>224</v>
      </c>
      <c r="D122" s="34"/>
      <c r="E122" s="128" t="s">
        <v>225</v>
      </c>
      <c r="F122" s="34"/>
      <c r="G122" s="34"/>
      <c r="H122" s="34"/>
      <c r="I122" s="34"/>
      <c r="J122" s="34"/>
      <c r="K122" s="129">
        <v>700</v>
      </c>
      <c r="L122" s="34"/>
      <c r="M122" s="129">
        <v>331.75</v>
      </c>
      <c r="N122" s="34"/>
      <c r="O122" s="130">
        <v>47.39</v>
      </c>
      <c r="P122" s="34"/>
    </row>
    <row r="123" spans="1:16" x14ac:dyDescent="0.25">
      <c r="A123" s="122" t="s">
        <v>1</v>
      </c>
      <c r="B123" s="34"/>
      <c r="C123" s="122" t="s">
        <v>104</v>
      </c>
      <c r="D123" s="34"/>
      <c r="E123" s="34"/>
      <c r="F123" s="34"/>
      <c r="G123" s="34"/>
      <c r="H123" s="34"/>
      <c r="I123" s="34"/>
      <c r="J123" s="34"/>
      <c r="K123" s="123">
        <v>700</v>
      </c>
      <c r="L123" s="34"/>
      <c r="M123" s="123">
        <v>331.75</v>
      </c>
      <c r="N123" s="34"/>
      <c r="O123" s="124">
        <v>47.39</v>
      </c>
      <c r="P123" s="34"/>
    </row>
    <row r="124" spans="1:16" x14ac:dyDescent="0.25">
      <c r="A124" s="122" t="s">
        <v>1</v>
      </c>
      <c r="B124" s="34"/>
      <c r="C124" s="122" t="s">
        <v>105</v>
      </c>
      <c r="D124" s="34"/>
      <c r="E124" s="34"/>
      <c r="F124" s="34"/>
      <c r="G124" s="34"/>
      <c r="H124" s="34"/>
      <c r="I124" s="34"/>
      <c r="J124" s="34"/>
      <c r="K124" s="123">
        <v>700</v>
      </c>
      <c r="L124" s="34"/>
      <c r="M124" s="123">
        <v>331.75</v>
      </c>
      <c r="N124" s="34"/>
      <c r="O124" s="124">
        <v>47.39</v>
      </c>
      <c r="P124" s="34"/>
    </row>
    <row r="125" spans="1:16" x14ac:dyDescent="0.25">
      <c r="A125" s="119" t="s">
        <v>1</v>
      </c>
      <c r="B125" s="34"/>
      <c r="C125" s="119" t="s">
        <v>144</v>
      </c>
      <c r="D125" s="34"/>
      <c r="E125" s="119" t="s">
        <v>145</v>
      </c>
      <c r="F125" s="34"/>
      <c r="G125" s="34"/>
      <c r="H125" s="34"/>
      <c r="I125" s="34"/>
      <c r="J125" s="34"/>
      <c r="K125" s="120">
        <v>700</v>
      </c>
      <c r="L125" s="34"/>
      <c r="M125" s="120">
        <v>331.75</v>
      </c>
      <c r="N125" s="34"/>
      <c r="O125" s="121">
        <v>47.39</v>
      </c>
      <c r="P125" s="34"/>
    </row>
    <row r="126" spans="1:16" x14ac:dyDescent="0.25">
      <c r="A126" s="73" t="s">
        <v>1</v>
      </c>
      <c r="B126" s="34"/>
      <c r="C126" s="73" t="s">
        <v>168</v>
      </c>
      <c r="D126" s="34"/>
      <c r="E126" s="73" t="s">
        <v>169</v>
      </c>
      <c r="F126" s="34"/>
      <c r="G126" s="34"/>
      <c r="H126" s="34"/>
      <c r="I126" s="34"/>
      <c r="J126" s="34"/>
      <c r="K126" s="53" t="s">
        <v>1</v>
      </c>
      <c r="L126" s="34"/>
      <c r="M126" s="53">
        <v>331.75</v>
      </c>
      <c r="N126" s="34"/>
      <c r="O126" s="50" t="s">
        <v>1</v>
      </c>
      <c r="P126" s="34"/>
    </row>
    <row r="127" spans="1:16" x14ac:dyDescent="0.25">
      <c r="A127" s="128"/>
      <c r="B127" s="34"/>
      <c r="C127" s="128" t="s">
        <v>226</v>
      </c>
      <c r="D127" s="34"/>
      <c r="E127" s="128" t="s">
        <v>227</v>
      </c>
      <c r="F127" s="34"/>
      <c r="G127" s="34"/>
      <c r="H127" s="34"/>
      <c r="I127" s="34"/>
      <c r="J127" s="34"/>
      <c r="K127" s="129">
        <v>110</v>
      </c>
      <c r="L127" s="34"/>
      <c r="M127" s="129">
        <v>109.26</v>
      </c>
      <c r="N127" s="34"/>
      <c r="O127" s="130">
        <v>99.33</v>
      </c>
      <c r="P127" s="34"/>
    </row>
    <row r="128" spans="1:16" x14ac:dyDescent="0.25">
      <c r="A128" s="122" t="s">
        <v>1</v>
      </c>
      <c r="B128" s="34"/>
      <c r="C128" s="122" t="s">
        <v>104</v>
      </c>
      <c r="D128" s="34"/>
      <c r="E128" s="34"/>
      <c r="F128" s="34"/>
      <c r="G128" s="34"/>
      <c r="H128" s="34"/>
      <c r="I128" s="34"/>
      <c r="J128" s="34"/>
      <c r="K128" s="123">
        <v>110</v>
      </c>
      <c r="L128" s="34"/>
      <c r="M128" s="123">
        <v>109.26</v>
      </c>
      <c r="N128" s="34"/>
      <c r="O128" s="124">
        <v>99.33</v>
      </c>
      <c r="P128" s="34"/>
    </row>
    <row r="129" spans="1:16" x14ac:dyDescent="0.25">
      <c r="A129" s="122" t="s">
        <v>1</v>
      </c>
      <c r="B129" s="34"/>
      <c r="C129" s="122" t="s">
        <v>105</v>
      </c>
      <c r="D129" s="34"/>
      <c r="E129" s="34"/>
      <c r="F129" s="34"/>
      <c r="G129" s="34"/>
      <c r="H129" s="34"/>
      <c r="I129" s="34"/>
      <c r="J129" s="34"/>
      <c r="K129" s="123">
        <v>110</v>
      </c>
      <c r="L129" s="34"/>
      <c r="M129" s="123">
        <v>109.26</v>
      </c>
      <c r="N129" s="34"/>
      <c r="O129" s="124">
        <v>99.33</v>
      </c>
      <c r="P129" s="34"/>
    </row>
    <row r="130" spans="1:16" x14ac:dyDescent="0.25">
      <c r="A130" s="119" t="s">
        <v>1</v>
      </c>
      <c r="B130" s="34"/>
      <c r="C130" s="119" t="s">
        <v>202</v>
      </c>
      <c r="D130" s="34"/>
      <c r="E130" s="119" t="s">
        <v>203</v>
      </c>
      <c r="F130" s="34"/>
      <c r="G130" s="34"/>
      <c r="H130" s="34"/>
      <c r="I130" s="34"/>
      <c r="J130" s="34"/>
      <c r="K130" s="120">
        <v>50</v>
      </c>
      <c r="L130" s="34"/>
      <c r="M130" s="120">
        <v>50</v>
      </c>
      <c r="N130" s="34"/>
      <c r="O130" s="121">
        <v>100</v>
      </c>
      <c r="P130" s="34"/>
    </row>
    <row r="131" spans="1:16" x14ac:dyDescent="0.25">
      <c r="A131" s="73" t="s">
        <v>1</v>
      </c>
      <c r="B131" s="34"/>
      <c r="C131" s="73" t="s">
        <v>210</v>
      </c>
      <c r="D131" s="34"/>
      <c r="E131" s="73" t="s">
        <v>211</v>
      </c>
      <c r="F131" s="34"/>
      <c r="G131" s="34"/>
      <c r="H131" s="34"/>
      <c r="I131" s="34"/>
      <c r="J131" s="34"/>
      <c r="K131" s="53" t="s">
        <v>1</v>
      </c>
      <c r="L131" s="34"/>
      <c r="M131" s="53">
        <v>50</v>
      </c>
      <c r="N131" s="34"/>
      <c r="O131" s="50" t="s">
        <v>1</v>
      </c>
      <c r="P131" s="34"/>
    </row>
    <row r="132" spans="1:16" x14ac:dyDescent="0.25">
      <c r="A132" s="119" t="s">
        <v>1</v>
      </c>
      <c r="B132" s="34"/>
      <c r="C132" s="119" t="s">
        <v>144</v>
      </c>
      <c r="D132" s="34"/>
      <c r="E132" s="119" t="s">
        <v>145</v>
      </c>
      <c r="F132" s="34"/>
      <c r="G132" s="34"/>
      <c r="H132" s="34"/>
      <c r="I132" s="34"/>
      <c r="J132" s="34"/>
      <c r="K132" s="120">
        <v>60</v>
      </c>
      <c r="L132" s="34"/>
      <c r="M132" s="120">
        <v>59.26</v>
      </c>
      <c r="N132" s="34"/>
      <c r="O132" s="121">
        <v>98.77</v>
      </c>
      <c r="P132" s="34"/>
    </row>
    <row r="133" spans="1:16" x14ac:dyDescent="0.25">
      <c r="A133" s="73" t="s">
        <v>1</v>
      </c>
      <c r="B133" s="34"/>
      <c r="C133" s="73" t="s">
        <v>152</v>
      </c>
      <c r="D133" s="34"/>
      <c r="E133" s="73" t="s">
        <v>153</v>
      </c>
      <c r="F133" s="34"/>
      <c r="G133" s="34"/>
      <c r="H133" s="34"/>
      <c r="I133" s="34"/>
      <c r="J133" s="34"/>
      <c r="K133" s="53" t="s">
        <v>1</v>
      </c>
      <c r="L133" s="34"/>
      <c r="M133" s="53">
        <v>59.26</v>
      </c>
      <c r="N133" s="34"/>
      <c r="O133" s="50" t="s">
        <v>1</v>
      </c>
      <c r="P133" s="34"/>
    </row>
    <row r="134" spans="1:16" x14ac:dyDescent="0.25">
      <c r="A134" s="128"/>
      <c r="B134" s="34"/>
      <c r="C134" s="128" t="s">
        <v>228</v>
      </c>
      <c r="D134" s="34"/>
      <c r="E134" s="128" t="s">
        <v>229</v>
      </c>
      <c r="F134" s="34"/>
      <c r="G134" s="34"/>
      <c r="H134" s="34"/>
      <c r="I134" s="34"/>
      <c r="J134" s="34"/>
      <c r="K134" s="129">
        <v>13750</v>
      </c>
      <c r="L134" s="34"/>
      <c r="M134" s="129">
        <v>14402.72</v>
      </c>
      <c r="N134" s="34"/>
      <c r="O134" s="130">
        <v>104.75</v>
      </c>
      <c r="P134" s="34"/>
    </row>
    <row r="135" spans="1:16" x14ac:dyDescent="0.25">
      <c r="A135" s="122" t="s">
        <v>1</v>
      </c>
      <c r="B135" s="34"/>
      <c r="C135" s="122" t="s">
        <v>104</v>
      </c>
      <c r="D135" s="34"/>
      <c r="E135" s="34"/>
      <c r="F135" s="34"/>
      <c r="G135" s="34"/>
      <c r="H135" s="34"/>
      <c r="I135" s="34"/>
      <c r="J135" s="34"/>
      <c r="K135" s="123">
        <v>13750</v>
      </c>
      <c r="L135" s="34"/>
      <c r="M135" s="123">
        <v>14402.72</v>
      </c>
      <c r="N135" s="34"/>
      <c r="O135" s="124">
        <v>104.75</v>
      </c>
      <c r="P135" s="34"/>
    </row>
    <row r="136" spans="1:16" x14ac:dyDescent="0.25">
      <c r="A136" s="122" t="s">
        <v>1</v>
      </c>
      <c r="B136" s="34"/>
      <c r="C136" s="122" t="s">
        <v>105</v>
      </c>
      <c r="D136" s="34"/>
      <c r="E136" s="34"/>
      <c r="F136" s="34"/>
      <c r="G136" s="34"/>
      <c r="H136" s="34"/>
      <c r="I136" s="34"/>
      <c r="J136" s="34"/>
      <c r="K136" s="123">
        <v>13750</v>
      </c>
      <c r="L136" s="34"/>
      <c r="M136" s="123">
        <v>14402.72</v>
      </c>
      <c r="N136" s="34"/>
      <c r="O136" s="124">
        <v>104.75</v>
      </c>
      <c r="P136" s="34"/>
    </row>
    <row r="137" spans="1:16" x14ac:dyDescent="0.25">
      <c r="A137" s="119" t="s">
        <v>1</v>
      </c>
      <c r="B137" s="34"/>
      <c r="C137" s="119" t="s">
        <v>144</v>
      </c>
      <c r="D137" s="34"/>
      <c r="E137" s="119" t="s">
        <v>145</v>
      </c>
      <c r="F137" s="34"/>
      <c r="G137" s="34"/>
      <c r="H137" s="34"/>
      <c r="I137" s="34"/>
      <c r="J137" s="34"/>
      <c r="K137" s="120">
        <v>10250</v>
      </c>
      <c r="L137" s="34"/>
      <c r="M137" s="120">
        <v>652.72</v>
      </c>
      <c r="N137" s="34"/>
      <c r="O137" s="121">
        <v>6.37</v>
      </c>
      <c r="P137" s="34"/>
    </row>
    <row r="138" spans="1:16" x14ac:dyDescent="0.25">
      <c r="A138" s="73" t="s">
        <v>1</v>
      </c>
      <c r="B138" s="34"/>
      <c r="C138" s="73" t="s">
        <v>168</v>
      </c>
      <c r="D138" s="34"/>
      <c r="E138" s="73" t="s">
        <v>169</v>
      </c>
      <c r="F138" s="34"/>
      <c r="G138" s="34"/>
      <c r="H138" s="34"/>
      <c r="I138" s="34"/>
      <c r="J138" s="34"/>
      <c r="K138" s="53" t="s">
        <v>1</v>
      </c>
      <c r="L138" s="34"/>
      <c r="M138" s="53">
        <v>652.72</v>
      </c>
      <c r="N138" s="34"/>
      <c r="O138" s="50" t="s">
        <v>1</v>
      </c>
      <c r="P138" s="34"/>
    </row>
    <row r="139" spans="1:16" x14ac:dyDescent="0.25">
      <c r="A139" s="119" t="s">
        <v>1</v>
      </c>
      <c r="B139" s="34"/>
      <c r="C139" s="119" t="s">
        <v>218</v>
      </c>
      <c r="D139" s="34"/>
      <c r="E139" s="119" t="s">
        <v>219</v>
      </c>
      <c r="F139" s="34"/>
      <c r="G139" s="34"/>
      <c r="H139" s="34"/>
      <c r="I139" s="34"/>
      <c r="J139" s="34"/>
      <c r="K139" s="120">
        <v>3500</v>
      </c>
      <c r="L139" s="34"/>
      <c r="M139" s="120">
        <v>13750</v>
      </c>
      <c r="N139" s="34"/>
      <c r="O139" s="121">
        <v>392.86</v>
      </c>
      <c r="P139" s="34"/>
    </row>
    <row r="140" spans="1:16" x14ac:dyDescent="0.25">
      <c r="A140" s="73" t="s">
        <v>1</v>
      </c>
      <c r="B140" s="34"/>
      <c r="C140" s="73" t="s">
        <v>222</v>
      </c>
      <c r="D140" s="34"/>
      <c r="E140" s="73" t="s">
        <v>223</v>
      </c>
      <c r="F140" s="34"/>
      <c r="G140" s="34"/>
      <c r="H140" s="34"/>
      <c r="I140" s="34"/>
      <c r="J140" s="34"/>
      <c r="K140" s="53" t="s">
        <v>1</v>
      </c>
      <c r="L140" s="34"/>
      <c r="M140" s="53">
        <v>13750</v>
      </c>
      <c r="N140" s="34"/>
      <c r="O140" s="50" t="s">
        <v>1</v>
      </c>
      <c r="P140" s="34"/>
    </row>
    <row r="141" spans="1:16" x14ac:dyDescent="0.25">
      <c r="A141" s="128"/>
      <c r="B141" s="34"/>
      <c r="C141" s="128" t="s">
        <v>230</v>
      </c>
      <c r="D141" s="34"/>
      <c r="E141" s="128" t="s">
        <v>231</v>
      </c>
      <c r="F141" s="34"/>
      <c r="G141" s="34"/>
      <c r="H141" s="34"/>
      <c r="I141" s="34"/>
      <c r="J141" s="34"/>
      <c r="K141" s="129">
        <v>16221.03</v>
      </c>
      <c r="L141" s="34"/>
      <c r="M141" s="129">
        <v>15280.87</v>
      </c>
      <c r="N141" s="34"/>
      <c r="O141" s="130">
        <v>94.2</v>
      </c>
      <c r="P141" s="34"/>
    </row>
    <row r="142" spans="1:16" x14ac:dyDescent="0.25">
      <c r="A142" s="122" t="s">
        <v>1</v>
      </c>
      <c r="B142" s="34"/>
      <c r="C142" s="122" t="s">
        <v>104</v>
      </c>
      <c r="D142" s="34"/>
      <c r="E142" s="34"/>
      <c r="F142" s="34"/>
      <c r="G142" s="34"/>
      <c r="H142" s="34"/>
      <c r="I142" s="34"/>
      <c r="J142" s="34"/>
      <c r="K142" s="123">
        <v>1637.1</v>
      </c>
      <c r="L142" s="34"/>
      <c r="M142" s="123">
        <v>1637.1</v>
      </c>
      <c r="N142" s="34"/>
      <c r="O142" s="124">
        <v>100</v>
      </c>
      <c r="P142" s="34"/>
    </row>
    <row r="143" spans="1:16" x14ac:dyDescent="0.25">
      <c r="A143" s="122" t="s">
        <v>1</v>
      </c>
      <c r="B143" s="34"/>
      <c r="C143" s="122" t="s">
        <v>105</v>
      </c>
      <c r="D143" s="34"/>
      <c r="E143" s="34"/>
      <c r="F143" s="34"/>
      <c r="G143" s="34"/>
      <c r="H143" s="34"/>
      <c r="I143" s="34"/>
      <c r="J143" s="34"/>
      <c r="K143" s="123">
        <v>1637.1</v>
      </c>
      <c r="L143" s="34"/>
      <c r="M143" s="123">
        <v>1637.1</v>
      </c>
      <c r="N143" s="34"/>
      <c r="O143" s="124">
        <v>100</v>
      </c>
      <c r="P143" s="34"/>
    </row>
    <row r="144" spans="1:16" x14ac:dyDescent="0.25">
      <c r="A144" s="119" t="s">
        <v>1</v>
      </c>
      <c r="B144" s="34"/>
      <c r="C144" s="119" t="s">
        <v>202</v>
      </c>
      <c r="D144" s="34"/>
      <c r="E144" s="119" t="s">
        <v>203</v>
      </c>
      <c r="F144" s="34"/>
      <c r="G144" s="34"/>
      <c r="H144" s="34"/>
      <c r="I144" s="34"/>
      <c r="J144" s="34"/>
      <c r="K144" s="120">
        <v>1601.27</v>
      </c>
      <c r="L144" s="34"/>
      <c r="M144" s="120">
        <v>1601.27</v>
      </c>
      <c r="N144" s="34"/>
      <c r="O144" s="121">
        <v>100</v>
      </c>
      <c r="P144" s="34"/>
    </row>
    <row r="145" spans="1:16" x14ac:dyDescent="0.25">
      <c r="A145" s="73" t="s">
        <v>1</v>
      </c>
      <c r="B145" s="34"/>
      <c r="C145" s="73" t="s">
        <v>204</v>
      </c>
      <c r="D145" s="34"/>
      <c r="E145" s="73" t="s">
        <v>205</v>
      </c>
      <c r="F145" s="34"/>
      <c r="G145" s="34"/>
      <c r="H145" s="34"/>
      <c r="I145" s="34"/>
      <c r="J145" s="34"/>
      <c r="K145" s="53" t="s">
        <v>1</v>
      </c>
      <c r="L145" s="34"/>
      <c r="M145" s="53">
        <v>1374.5</v>
      </c>
      <c r="N145" s="34"/>
      <c r="O145" s="50" t="s">
        <v>1</v>
      </c>
      <c r="P145" s="34"/>
    </row>
    <row r="146" spans="1:16" x14ac:dyDescent="0.25">
      <c r="A146" s="73" t="s">
        <v>1</v>
      </c>
      <c r="B146" s="34"/>
      <c r="C146" s="73" t="s">
        <v>212</v>
      </c>
      <c r="D146" s="34"/>
      <c r="E146" s="73" t="s">
        <v>213</v>
      </c>
      <c r="F146" s="34"/>
      <c r="G146" s="34"/>
      <c r="H146" s="34"/>
      <c r="I146" s="34"/>
      <c r="J146" s="34"/>
      <c r="K146" s="53" t="s">
        <v>1</v>
      </c>
      <c r="L146" s="34"/>
      <c r="M146" s="53">
        <v>226.77</v>
      </c>
      <c r="N146" s="34"/>
      <c r="O146" s="50" t="s">
        <v>1</v>
      </c>
      <c r="P146" s="34"/>
    </row>
    <row r="147" spans="1:16" x14ac:dyDescent="0.25">
      <c r="A147" s="119" t="s">
        <v>1</v>
      </c>
      <c r="B147" s="34"/>
      <c r="C147" s="119" t="s">
        <v>144</v>
      </c>
      <c r="D147" s="34"/>
      <c r="E147" s="119" t="s">
        <v>145</v>
      </c>
      <c r="F147" s="34"/>
      <c r="G147" s="34"/>
      <c r="H147" s="34"/>
      <c r="I147" s="34"/>
      <c r="J147" s="34"/>
      <c r="K147" s="120">
        <v>35.83</v>
      </c>
      <c r="L147" s="34"/>
      <c r="M147" s="120">
        <v>35.83</v>
      </c>
      <c r="N147" s="34"/>
      <c r="O147" s="121">
        <v>100</v>
      </c>
      <c r="P147" s="34"/>
    </row>
    <row r="148" spans="1:16" x14ac:dyDescent="0.25">
      <c r="A148" s="73" t="s">
        <v>1</v>
      </c>
      <c r="B148" s="34"/>
      <c r="C148" s="73" t="s">
        <v>146</v>
      </c>
      <c r="D148" s="34"/>
      <c r="E148" s="73" t="s">
        <v>147</v>
      </c>
      <c r="F148" s="34"/>
      <c r="G148" s="34"/>
      <c r="H148" s="34"/>
      <c r="I148" s="34"/>
      <c r="J148" s="34"/>
      <c r="K148" s="53" t="s">
        <v>1</v>
      </c>
      <c r="L148" s="34"/>
      <c r="M148" s="53">
        <v>25.13</v>
      </c>
      <c r="N148" s="34"/>
      <c r="O148" s="50" t="s">
        <v>1</v>
      </c>
      <c r="P148" s="34"/>
    </row>
    <row r="149" spans="1:16" x14ac:dyDescent="0.25">
      <c r="A149" s="73" t="s">
        <v>1</v>
      </c>
      <c r="B149" s="34"/>
      <c r="C149" s="73" t="s">
        <v>214</v>
      </c>
      <c r="D149" s="34"/>
      <c r="E149" s="73" t="s">
        <v>215</v>
      </c>
      <c r="F149" s="34"/>
      <c r="G149" s="34"/>
      <c r="H149" s="34"/>
      <c r="I149" s="34"/>
      <c r="J149" s="34"/>
      <c r="K149" s="53" t="s">
        <v>1</v>
      </c>
      <c r="L149" s="34"/>
      <c r="M149" s="53">
        <v>10.7</v>
      </c>
      <c r="N149" s="34"/>
      <c r="O149" s="50" t="s">
        <v>1</v>
      </c>
      <c r="P149" s="34"/>
    </row>
    <row r="150" spans="1:16" x14ac:dyDescent="0.25">
      <c r="A150" s="122" t="s">
        <v>1</v>
      </c>
      <c r="B150" s="34"/>
      <c r="C150" s="122" t="s">
        <v>111</v>
      </c>
      <c r="D150" s="34"/>
      <c r="E150" s="34"/>
      <c r="F150" s="34"/>
      <c r="G150" s="34"/>
      <c r="H150" s="34"/>
      <c r="I150" s="34"/>
      <c r="J150" s="34"/>
      <c r="K150" s="123">
        <v>14583.93</v>
      </c>
      <c r="L150" s="34"/>
      <c r="M150" s="123">
        <v>13643.77</v>
      </c>
      <c r="N150" s="34"/>
      <c r="O150" s="124">
        <v>93.55</v>
      </c>
      <c r="P150" s="34"/>
    </row>
    <row r="151" spans="1:16" x14ac:dyDescent="0.25">
      <c r="A151" s="122" t="s">
        <v>1</v>
      </c>
      <c r="B151" s="34"/>
      <c r="C151" s="122" t="s">
        <v>112</v>
      </c>
      <c r="D151" s="34"/>
      <c r="E151" s="34"/>
      <c r="F151" s="34"/>
      <c r="G151" s="34"/>
      <c r="H151" s="34"/>
      <c r="I151" s="34"/>
      <c r="J151" s="34"/>
      <c r="K151" s="123">
        <v>2218.44</v>
      </c>
      <c r="L151" s="34"/>
      <c r="M151" s="123">
        <v>2046.59</v>
      </c>
      <c r="N151" s="34"/>
      <c r="O151" s="124">
        <v>92.25</v>
      </c>
      <c r="P151" s="34"/>
    </row>
    <row r="152" spans="1:16" x14ac:dyDescent="0.25">
      <c r="A152" s="119" t="s">
        <v>1</v>
      </c>
      <c r="B152" s="34"/>
      <c r="C152" s="119" t="s">
        <v>202</v>
      </c>
      <c r="D152" s="34"/>
      <c r="E152" s="119" t="s">
        <v>203</v>
      </c>
      <c r="F152" s="34"/>
      <c r="G152" s="34"/>
      <c r="H152" s="34"/>
      <c r="I152" s="34"/>
      <c r="J152" s="34"/>
      <c r="K152" s="120">
        <v>2195.27</v>
      </c>
      <c r="L152" s="34"/>
      <c r="M152" s="120">
        <v>2001.79</v>
      </c>
      <c r="N152" s="34"/>
      <c r="O152" s="121">
        <v>91.19</v>
      </c>
      <c r="P152" s="34"/>
    </row>
    <row r="153" spans="1:16" x14ac:dyDescent="0.25">
      <c r="A153" s="73" t="s">
        <v>1</v>
      </c>
      <c r="B153" s="34"/>
      <c r="C153" s="73" t="s">
        <v>204</v>
      </c>
      <c r="D153" s="34"/>
      <c r="E153" s="73" t="s">
        <v>205</v>
      </c>
      <c r="F153" s="34"/>
      <c r="G153" s="34"/>
      <c r="H153" s="34"/>
      <c r="I153" s="34"/>
      <c r="J153" s="34"/>
      <c r="K153" s="53" t="s">
        <v>1</v>
      </c>
      <c r="L153" s="34"/>
      <c r="M153" s="53">
        <v>1718.26</v>
      </c>
      <c r="N153" s="34"/>
      <c r="O153" s="50" t="s">
        <v>1</v>
      </c>
      <c r="P153" s="34"/>
    </row>
    <row r="154" spans="1:16" x14ac:dyDescent="0.25">
      <c r="A154" s="73" t="s">
        <v>1</v>
      </c>
      <c r="B154" s="34"/>
      <c r="C154" s="73" t="s">
        <v>212</v>
      </c>
      <c r="D154" s="34"/>
      <c r="E154" s="73" t="s">
        <v>213</v>
      </c>
      <c r="F154" s="34"/>
      <c r="G154" s="34"/>
      <c r="H154" s="34"/>
      <c r="I154" s="34"/>
      <c r="J154" s="34"/>
      <c r="K154" s="53" t="s">
        <v>1</v>
      </c>
      <c r="L154" s="34"/>
      <c r="M154" s="53">
        <v>283.52999999999997</v>
      </c>
      <c r="N154" s="34"/>
      <c r="O154" s="50" t="s">
        <v>1</v>
      </c>
      <c r="P154" s="34"/>
    </row>
    <row r="155" spans="1:16" x14ac:dyDescent="0.25">
      <c r="A155" s="119" t="s">
        <v>1</v>
      </c>
      <c r="B155" s="34"/>
      <c r="C155" s="119" t="s">
        <v>144</v>
      </c>
      <c r="D155" s="34"/>
      <c r="E155" s="119" t="s">
        <v>145</v>
      </c>
      <c r="F155" s="34"/>
      <c r="G155" s="34"/>
      <c r="H155" s="34"/>
      <c r="I155" s="34"/>
      <c r="J155" s="34"/>
      <c r="K155" s="120">
        <v>23.17</v>
      </c>
      <c r="L155" s="34"/>
      <c r="M155" s="120">
        <v>44.8</v>
      </c>
      <c r="N155" s="34"/>
      <c r="O155" s="121">
        <v>193.35</v>
      </c>
      <c r="P155" s="34"/>
    </row>
    <row r="156" spans="1:16" x14ac:dyDescent="0.25">
      <c r="A156" s="73" t="s">
        <v>1</v>
      </c>
      <c r="B156" s="34"/>
      <c r="C156" s="73" t="s">
        <v>146</v>
      </c>
      <c r="D156" s="34"/>
      <c r="E156" s="73" t="s">
        <v>147</v>
      </c>
      <c r="F156" s="34"/>
      <c r="G156" s="34"/>
      <c r="H156" s="34"/>
      <c r="I156" s="34"/>
      <c r="J156" s="34"/>
      <c r="K156" s="53" t="s">
        <v>1</v>
      </c>
      <c r="L156" s="34"/>
      <c r="M156" s="53">
        <v>31.43</v>
      </c>
      <c r="N156" s="34"/>
      <c r="O156" s="50" t="s">
        <v>1</v>
      </c>
      <c r="P156" s="34"/>
    </row>
    <row r="157" spans="1:16" x14ac:dyDescent="0.25">
      <c r="A157" s="73" t="s">
        <v>1</v>
      </c>
      <c r="B157" s="34"/>
      <c r="C157" s="73" t="s">
        <v>214</v>
      </c>
      <c r="D157" s="34"/>
      <c r="E157" s="73" t="s">
        <v>215</v>
      </c>
      <c r="F157" s="34"/>
      <c r="G157" s="34"/>
      <c r="H157" s="34"/>
      <c r="I157" s="34"/>
      <c r="J157" s="34"/>
      <c r="K157" s="53" t="s">
        <v>1</v>
      </c>
      <c r="L157" s="34"/>
      <c r="M157" s="53">
        <v>13.37</v>
      </c>
      <c r="N157" s="34"/>
      <c r="O157" s="50" t="s">
        <v>1</v>
      </c>
      <c r="P157" s="34"/>
    </row>
    <row r="158" spans="1:16" x14ac:dyDescent="0.25">
      <c r="A158" s="122" t="s">
        <v>1</v>
      </c>
      <c r="B158" s="34"/>
      <c r="C158" s="122" t="s">
        <v>115</v>
      </c>
      <c r="D158" s="34"/>
      <c r="E158" s="34"/>
      <c r="F158" s="34"/>
      <c r="G158" s="34"/>
      <c r="H158" s="34"/>
      <c r="I158" s="34"/>
      <c r="J158" s="34"/>
      <c r="K158" s="123">
        <v>12365.49</v>
      </c>
      <c r="L158" s="34"/>
      <c r="M158" s="123">
        <v>11597.18</v>
      </c>
      <c r="N158" s="34"/>
      <c r="O158" s="124">
        <v>93.79</v>
      </c>
      <c r="P158" s="34"/>
    </row>
    <row r="159" spans="1:16" x14ac:dyDescent="0.25">
      <c r="A159" s="119" t="s">
        <v>1</v>
      </c>
      <c r="B159" s="34"/>
      <c r="C159" s="119" t="s">
        <v>202</v>
      </c>
      <c r="D159" s="34"/>
      <c r="E159" s="119" t="s">
        <v>203</v>
      </c>
      <c r="F159" s="34"/>
      <c r="G159" s="34"/>
      <c r="H159" s="34"/>
      <c r="I159" s="34"/>
      <c r="J159" s="34"/>
      <c r="K159" s="120">
        <v>12106.52</v>
      </c>
      <c r="L159" s="34"/>
      <c r="M159" s="120">
        <v>11343.31</v>
      </c>
      <c r="N159" s="34"/>
      <c r="O159" s="121">
        <v>93.7</v>
      </c>
      <c r="P159" s="34"/>
    </row>
    <row r="160" spans="1:16" x14ac:dyDescent="0.25">
      <c r="A160" s="73" t="s">
        <v>1</v>
      </c>
      <c r="B160" s="34"/>
      <c r="C160" s="73" t="s">
        <v>204</v>
      </c>
      <c r="D160" s="34"/>
      <c r="E160" s="73" t="s">
        <v>205</v>
      </c>
      <c r="F160" s="34"/>
      <c r="G160" s="34"/>
      <c r="H160" s="34"/>
      <c r="I160" s="34"/>
      <c r="J160" s="34"/>
      <c r="K160" s="53" t="s">
        <v>1</v>
      </c>
      <c r="L160" s="34"/>
      <c r="M160" s="53">
        <v>9736.74</v>
      </c>
      <c r="N160" s="34"/>
      <c r="O160" s="50" t="s">
        <v>1</v>
      </c>
      <c r="P160" s="34"/>
    </row>
    <row r="161" spans="1:16" x14ac:dyDescent="0.25">
      <c r="A161" s="73" t="s">
        <v>1</v>
      </c>
      <c r="B161" s="34"/>
      <c r="C161" s="73" t="s">
        <v>212</v>
      </c>
      <c r="D161" s="34"/>
      <c r="E161" s="73" t="s">
        <v>213</v>
      </c>
      <c r="F161" s="34"/>
      <c r="G161" s="34"/>
      <c r="H161" s="34"/>
      <c r="I161" s="34"/>
      <c r="J161" s="34"/>
      <c r="K161" s="53" t="s">
        <v>1</v>
      </c>
      <c r="L161" s="34"/>
      <c r="M161" s="53">
        <v>1606.57</v>
      </c>
      <c r="N161" s="34"/>
      <c r="O161" s="50" t="s">
        <v>1</v>
      </c>
      <c r="P161" s="34"/>
    </row>
    <row r="162" spans="1:16" x14ac:dyDescent="0.25">
      <c r="A162" s="119" t="s">
        <v>1</v>
      </c>
      <c r="B162" s="34"/>
      <c r="C162" s="119" t="s">
        <v>144</v>
      </c>
      <c r="D162" s="34"/>
      <c r="E162" s="119" t="s">
        <v>145</v>
      </c>
      <c r="F162" s="34"/>
      <c r="G162" s="34"/>
      <c r="H162" s="34"/>
      <c r="I162" s="34"/>
      <c r="J162" s="34"/>
      <c r="K162" s="120">
        <v>258.97000000000003</v>
      </c>
      <c r="L162" s="34"/>
      <c r="M162" s="120">
        <v>253.87</v>
      </c>
      <c r="N162" s="34"/>
      <c r="O162" s="121">
        <v>98.03</v>
      </c>
      <c r="P162" s="34"/>
    </row>
    <row r="163" spans="1:16" x14ac:dyDescent="0.25">
      <c r="A163" s="73" t="s">
        <v>1</v>
      </c>
      <c r="B163" s="34"/>
      <c r="C163" s="73" t="s">
        <v>146</v>
      </c>
      <c r="D163" s="34"/>
      <c r="E163" s="73" t="s">
        <v>147</v>
      </c>
      <c r="F163" s="34"/>
      <c r="G163" s="34"/>
      <c r="H163" s="34"/>
      <c r="I163" s="34"/>
      <c r="J163" s="34"/>
      <c r="K163" s="53" t="s">
        <v>1</v>
      </c>
      <c r="L163" s="34"/>
      <c r="M163" s="53">
        <v>178.06</v>
      </c>
      <c r="N163" s="34"/>
      <c r="O163" s="50" t="s">
        <v>1</v>
      </c>
      <c r="P163" s="34"/>
    </row>
    <row r="164" spans="1:16" x14ac:dyDescent="0.25">
      <c r="A164" s="73" t="s">
        <v>1</v>
      </c>
      <c r="B164" s="34"/>
      <c r="C164" s="73" t="s">
        <v>214</v>
      </c>
      <c r="D164" s="34"/>
      <c r="E164" s="73" t="s">
        <v>215</v>
      </c>
      <c r="F164" s="34"/>
      <c r="G164" s="34"/>
      <c r="H164" s="34"/>
      <c r="I164" s="34"/>
      <c r="J164" s="34"/>
      <c r="K164" s="53" t="s">
        <v>1</v>
      </c>
      <c r="L164" s="34"/>
      <c r="M164" s="53">
        <v>75.81</v>
      </c>
      <c r="N164" s="34"/>
      <c r="O164" s="50" t="s">
        <v>1</v>
      </c>
      <c r="P164" s="34"/>
    </row>
    <row r="165" spans="1:16" x14ac:dyDescent="0.25">
      <c r="A165" s="128"/>
      <c r="B165" s="34"/>
      <c r="C165" s="128" t="s">
        <v>232</v>
      </c>
      <c r="D165" s="34"/>
      <c r="E165" s="128" t="s">
        <v>233</v>
      </c>
      <c r="F165" s="34"/>
      <c r="G165" s="34"/>
      <c r="H165" s="34"/>
      <c r="I165" s="34"/>
      <c r="J165" s="34"/>
      <c r="K165" s="129">
        <v>920</v>
      </c>
      <c r="L165" s="34"/>
      <c r="M165" s="129">
        <v>800</v>
      </c>
      <c r="N165" s="34"/>
      <c r="O165" s="130">
        <v>86.96</v>
      </c>
      <c r="P165" s="34"/>
    </row>
    <row r="166" spans="1:16" x14ac:dyDescent="0.25">
      <c r="A166" s="122" t="s">
        <v>1</v>
      </c>
      <c r="B166" s="34"/>
      <c r="C166" s="122" t="s">
        <v>104</v>
      </c>
      <c r="D166" s="34"/>
      <c r="E166" s="34"/>
      <c r="F166" s="34"/>
      <c r="G166" s="34"/>
      <c r="H166" s="34"/>
      <c r="I166" s="34"/>
      <c r="J166" s="34"/>
      <c r="K166" s="123">
        <v>920</v>
      </c>
      <c r="L166" s="34"/>
      <c r="M166" s="123">
        <v>800</v>
      </c>
      <c r="N166" s="34"/>
      <c r="O166" s="124">
        <v>86.96</v>
      </c>
      <c r="P166" s="34"/>
    </row>
    <row r="167" spans="1:16" x14ac:dyDescent="0.25">
      <c r="A167" s="122" t="s">
        <v>1</v>
      </c>
      <c r="B167" s="34"/>
      <c r="C167" s="122" t="s">
        <v>105</v>
      </c>
      <c r="D167" s="34"/>
      <c r="E167" s="34"/>
      <c r="F167" s="34"/>
      <c r="G167" s="34"/>
      <c r="H167" s="34"/>
      <c r="I167" s="34"/>
      <c r="J167" s="34"/>
      <c r="K167" s="123">
        <v>920</v>
      </c>
      <c r="L167" s="34"/>
      <c r="M167" s="123">
        <v>800</v>
      </c>
      <c r="N167" s="34"/>
      <c r="O167" s="124">
        <v>86.96</v>
      </c>
      <c r="P167" s="34"/>
    </row>
    <row r="168" spans="1:16" x14ac:dyDescent="0.25">
      <c r="A168" s="119" t="s">
        <v>1</v>
      </c>
      <c r="B168" s="34"/>
      <c r="C168" s="119" t="s">
        <v>202</v>
      </c>
      <c r="D168" s="34"/>
      <c r="E168" s="119" t="s">
        <v>203</v>
      </c>
      <c r="F168" s="34"/>
      <c r="G168" s="34"/>
      <c r="H168" s="34"/>
      <c r="I168" s="34"/>
      <c r="J168" s="34"/>
      <c r="K168" s="120">
        <v>860</v>
      </c>
      <c r="L168" s="34"/>
      <c r="M168" s="120">
        <v>800</v>
      </c>
      <c r="N168" s="34"/>
      <c r="O168" s="121">
        <v>93.02</v>
      </c>
      <c r="P168" s="34"/>
    </row>
    <row r="169" spans="1:16" x14ac:dyDescent="0.25">
      <c r="A169" s="73" t="s">
        <v>1</v>
      </c>
      <c r="B169" s="34"/>
      <c r="C169" s="73" t="s">
        <v>210</v>
      </c>
      <c r="D169" s="34"/>
      <c r="E169" s="73" t="s">
        <v>211</v>
      </c>
      <c r="F169" s="34"/>
      <c r="G169" s="34"/>
      <c r="H169" s="34"/>
      <c r="I169" s="34"/>
      <c r="J169" s="34"/>
      <c r="K169" s="53" t="s">
        <v>1</v>
      </c>
      <c r="L169" s="34"/>
      <c r="M169" s="53">
        <v>800</v>
      </c>
      <c r="N169" s="34"/>
      <c r="O169" s="50" t="s">
        <v>1</v>
      </c>
      <c r="P169" s="34"/>
    </row>
    <row r="170" spans="1:16" x14ac:dyDescent="0.25">
      <c r="A170" s="119" t="s">
        <v>1</v>
      </c>
      <c r="B170" s="34"/>
      <c r="C170" s="119" t="s">
        <v>144</v>
      </c>
      <c r="D170" s="34"/>
      <c r="E170" s="119" t="s">
        <v>145</v>
      </c>
      <c r="F170" s="34"/>
      <c r="G170" s="34"/>
      <c r="H170" s="34"/>
      <c r="I170" s="34"/>
      <c r="J170" s="34"/>
      <c r="K170" s="120">
        <v>60</v>
      </c>
      <c r="L170" s="34"/>
      <c r="M170" s="120">
        <v>0</v>
      </c>
      <c r="N170" s="34"/>
      <c r="O170" s="121">
        <v>0</v>
      </c>
      <c r="P170" s="34"/>
    </row>
    <row r="171" spans="1:16" x14ac:dyDescent="0.25">
      <c r="A171" s="125" t="s">
        <v>1</v>
      </c>
      <c r="B171" s="34"/>
      <c r="C171" s="125" t="s">
        <v>234</v>
      </c>
      <c r="D171" s="34"/>
      <c r="E171" s="125" t="s">
        <v>235</v>
      </c>
      <c r="F171" s="34"/>
      <c r="G171" s="34"/>
      <c r="H171" s="34"/>
      <c r="I171" s="34"/>
      <c r="J171" s="34"/>
      <c r="K171" s="126">
        <v>4763.75</v>
      </c>
      <c r="L171" s="34"/>
      <c r="M171" s="126">
        <v>8263.75</v>
      </c>
      <c r="N171" s="34"/>
      <c r="O171" s="127">
        <v>173.47</v>
      </c>
      <c r="P171" s="34"/>
    </row>
    <row r="172" spans="1:16" x14ac:dyDescent="0.25">
      <c r="A172" s="128"/>
      <c r="B172" s="34"/>
      <c r="C172" s="128" t="s">
        <v>236</v>
      </c>
      <c r="D172" s="34"/>
      <c r="E172" s="128" t="s">
        <v>237</v>
      </c>
      <c r="F172" s="34"/>
      <c r="G172" s="34"/>
      <c r="H172" s="34"/>
      <c r="I172" s="34"/>
      <c r="J172" s="34"/>
      <c r="K172" s="129">
        <v>4763.75</v>
      </c>
      <c r="L172" s="34"/>
      <c r="M172" s="129">
        <v>8263.75</v>
      </c>
      <c r="N172" s="34"/>
      <c r="O172" s="130">
        <v>173.47</v>
      </c>
      <c r="P172" s="34"/>
    </row>
    <row r="173" spans="1:16" x14ac:dyDescent="0.25">
      <c r="A173" s="122" t="s">
        <v>1</v>
      </c>
      <c r="B173" s="34"/>
      <c r="C173" s="122" t="s">
        <v>104</v>
      </c>
      <c r="D173" s="34"/>
      <c r="E173" s="34"/>
      <c r="F173" s="34"/>
      <c r="G173" s="34"/>
      <c r="H173" s="34"/>
      <c r="I173" s="34"/>
      <c r="J173" s="34"/>
      <c r="K173" s="123">
        <v>4763.75</v>
      </c>
      <c r="L173" s="34"/>
      <c r="M173" s="123">
        <v>8263.75</v>
      </c>
      <c r="N173" s="34"/>
      <c r="O173" s="124">
        <v>173.47</v>
      </c>
      <c r="P173" s="34"/>
    </row>
    <row r="174" spans="1:16" x14ac:dyDescent="0.25">
      <c r="A174" s="122" t="s">
        <v>1</v>
      </c>
      <c r="B174" s="34"/>
      <c r="C174" s="122" t="s">
        <v>105</v>
      </c>
      <c r="D174" s="34"/>
      <c r="E174" s="34"/>
      <c r="F174" s="34"/>
      <c r="G174" s="34"/>
      <c r="H174" s="34"/>
      <c r="I174" s="34"/>
      <c r="J174" s="34"/>
      <c r="K174" s="123">
        <v>4763.75</v>
      </c>
      <c r="L174" s="34"/>
      <c r="M174" s="123">
        <v>8263.75</v>
      </c>
      <c r="N174" s="34"/>
      <c r="O174" s="124">
        <v>173.47</v>
      </c>
      <c r="P174" s="34"/>
    </row>
    <row r="175" spans="1:16" x14ac:dyDescent="0.25">
      <c r="A175" s="119" t="s">
        <v>1</v>
      </c>
      <c r="B175" s="34"/>
      <c r="C175" s="119" t="s">
        <v>218</v>
      </c>
      <c r="D175" s="34"/>
      <c r="E175" s="119" t="s">
        <v>219</v>
      </c>
      <c r="F175" s="34"/>
      <c r="G175" s="34"/>
      <c r="H175" s="34"/>
      <c r="I175" s="34"/>
      <c r="J175" s="34"/>
      <c r="K175" s="120">
        <v>4763.75</v>
      </c>
      <c r="L175" s="34"/>
      <c r="M175" s="120">
        <v>8263.75</v>
      </c>
      <c r="N175" s="34"/>
      <c r="O175" s="121">
        <v>173.47</v>
      </c>
      <c r="P175" s="34"/>
    </row>
    <row r="176" spans="1:16" x14ac:dyDescent="0.25">
      <c r="A176" s="73" t="s">
        <v>1</v>
      </c>
      <c r="B176" s="34"/>
      <c r="C176" s="73" t="s">
        <v>222</v>
      </c>
      <c r="D176" s="34"/>
      <c r="E176" s="73" t="s">
        <v>223</v>
      </c>
      <c r="F176" s="34"/>
      <c r="G176" s="34"/>
      <c r="H176" s="34"/>
      <c r="I176" s="34"/>
      <c r="J176" s="34"/>
      <c r="K176" s="53" t="s">
        <v>1</v>
      </c>
      <c r="L176" s="34"/>
      <c r="M176" s="53">
        <v>8263.75</v>
      </c>
      <c r="N176" s="34"/>
      <c r="O176" s="50" t="s">
        <v>1</v>
      </c>
      <c r="P176" s="34"/>
    </row>
  </sheetData>
  <mergeCells count="923">
    <mergeCell ref="A1:B1"/>
    <mergeCell ref="A2:B2"/>
    <mergeCell ref="A3:B3"/>
    <mergeCell ref="A4:B4"/>
    <mergeCell ref="A5:B5"/>
    <mergeCell ref="A7:P7"/>
    <mergeCell ref="A15:P15"/>
    <mergeCell ref="K16:L16"/>
    <mergeCell ref="M16:N16"/>
    <mergeCell ref="O16:P16"/>
    <mergeCell ref="A16:B16"/>
    <mergeCell ref="C16:J16"/>
    <mergeCell ref="A6:U6"/>
    <mergeCell ref="F12:M12"/>
    <mergeCell ref="K17:L17"/>
    <mergeCell ref="M17:N17"/>
    <mergeCell ref="O17:P17"/>
    <mergeCell ref="A17:B17"/>
    <mergeCell ref="C17:J17"/>
    <mergeCell ref="K18:L18"/>
    <mergeCell ref="M18:N18"/>
    <mergeCell ref="O18:P18"/>
    <mergeCell ref="A18:B18"/>
    <mergeCell ref="C18:D18"/>
    <mergeCell ref="E18:J18"/>
    <mergeCell ref="A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6:B36"/>
    <mergeCell ref="C36:J36"/>
    <mergeCell ref="K36:L36"/>
    <mergeCell ref="M36:N36"/>
    <mergeCell ref="O36:P36"/>
    <mergeCell ref="A37:B37"/>
    <mergeCell ref="C37:J37"/>
    <mergeCell ref="K37:L37"/>
    <mergeCell ref="M37:N37"/>
    <mergeCell ref="O37:P37"/>
    <mergeCell ref="A38:B38"/>
    <mergeCell ref="C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J41"/>
    <mergeCell ref="K41:L41"/>
    <mergeCell ref="M41:N41"/>
    <mergeCell ref="O41:P41"/>
    <mergeCell ref="A42:B42"/>
    <mergeCell ref="C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J66"/>
    <mergeCell ref="K66:L66"/>
    <mergeCell ref="M66:N66"/>
    <mergeCell ref="O66:P66"/>
    <mergeCell ref="A67:B67"/>
    <mergeCell ref="C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J72"/>
    <mergeCell ref="K72:L72"/>
    <mergeCell ref="M72:N72"/>
    <mergeCell ref="O72:P72"/>
    <mergeCell ref="A73:B73"/>
    <mergeCell ref="C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J92"/>
    <mergeCell ref="K92:L92"/>
    <mergeCell ref="M92:N92"/>
    <mergeCell ref="O92:P92"/>
    <mergeCell ref="A93:B93"/>
    <mergeCell ref="C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51:B151"/>
    <mergeCell ref="C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7:B167"/>
    <mergeCell ref="C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</mergeCells>
  <pageMargins left="0.7" right="0.7" top="0.75" bottom="0.75" header="0.3" footer="0.3"/>
  <pageSetup scale="44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8768-911E-4E35-9920-A14AB27B2101}">
  <sheetPr>
    <pageSetUpPr fitToPage="1"/>
  </sheetPr>
  <dimension ref="A1:U18"/>
  <sheetViews>
    <sheetView workbookViewId="0">
      <selection activeCell="F10" sqref="F10"/>
    </sheetView>
  </sheetViews>
  <sheetFormatPr defaultRowHeight="15" x14ac:dyDescent="0.25"/>
  <cols>
    <col min="2" max="2" width="13.42578125" customWidth="1"/>
    <col min="6" max="6" width="21.42578125" customWidth="1"/>
    <col min="12" max="12" width="16.7109375" customWidth="1"/>
    <col min="13" max="13" width="19.28515625" customWidth="1"/>
    <col min="14" max="14" width="16.5703125" customWidth="1"/>
    <col min="15" max="15" width="14.85546875" customWidth="1"/>
    <col min="16" max="16" width="67" customWidth="1"/>
  </cols>
  <sheetData>
    <row r="1" spans="1:21" x14ac:dyDescent="0.25">
      <c r="A1" s="41" t="s">
        <v>0</v>
      </c>
      <c r="B1" s="41"/>
    </row>
    <row r="2" spans="1:21" x14ac:dyDescent="0.25">
      <c r="A2" s="34" t="s">
        <v>1</v>
      </c>
      <c r="B2" s="34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18.75" x14ac:dyDescent="0.3">
      <c r="A6" s="42" t="s">
        <v>315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8"/>
      <c r="Q6" s="188"/>
      <c r="R6" s="188"/>
      <c r="S6" s="188"/>
      <c r="T6" s="188"/>
      <c r="U6" s="188"/>
    </row>
    <row r="7" spans="1:21" x14ac:dyDescent="0.25">
      <c r="A7" s="151" t="s">
        <v>301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21" x14ac:dyDescent="0.25">
      <c r="A8" s="14"/>
    </row>
    <row r="9" spans="1:21" x14ac:dyDescent="0.25">
      <c r="A9" s="14"/>
    </row>
    <row r="10" spans="1:21" ht="15.75" x14ac:dyDescent="0.25">
      <c r="A10" s="14"/>
      <c r="H10" s="31" t="s">
        <v>302</v>
      </c>
    </row>
    <row r="11" spans="1:21" x14ac:dyDescent="0.25">
      <c r="A11" s="14"/>
    </row>
    <row r="12" spans="1:21" x14ac:dyDescent="0.25">
      <c r="A12" s="140" t="s">
        <v>303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56"/>
      <c r="N12" s="56"/>
      <c r="O12" s="56"/>
      <c r="P12" s="56"/>
    </row>
    <row r="13" spans="1:21" x14ac:dyDescent="0.25">
      <c r="A13" s="14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21" x14ac:dyDescent="0.25">
      <c r="A14" s="142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21" ht="39" x14ac:dyDescent="0.25">
      <c r="A15" s="143" t="s">
        <v>267</v>
      </c>
      <c r="B15" s="144"/>
      <c r="C15" s="144"/>
      <c r="D15" s="144"/>
      <c r="E15" s="145"/>
      <c r="F15" s="18" t="s">
        <v>268</v>
      </c>
      <c r="G15" s="143" t="s">
        <v>249</v>
      </c>
      <c r="H15" s="144"/>
      <c r="I15" s="145"/>
      <c r="J15" s="146" t="s">
        <v>269</v>
      </c>
      <c r="K15" s="147"/>
      <c r="L15" s="19" t="s">
        <v>270</v>
      </c>
      <c r="M15" s="19" t="s">
        <v>271</v>
      </c>
      <c r="N15" s="20" t="s">
        <v>272</v>
      </c>
      <c r="O15" s="20" t="s">
        <v>273</v>
      </c>
      <c r="P15" s="21" t="s">
        <v>274</v>
      </c>
    </row>
    <row r="16" spans="1:21" ht="94.5" customHeight="1" x14ac:dyDescent="0.25">
      <c r="A16" s="152"/>
      <c r="B16" s="148"/>
      <c r="C16" s="148"/>
      <c r="D16" s="148"/>
      <c r="E16" s="148"/>
      <c r="F16" s="22"/>
      <c r="G16" s="148"/>
      <c r="H16" s="148"/>
      <c r="I16" s="148"/>
      <c r="J16" s="149"/>
      <c r="K16" s="150"/>
      <c r="L16" s="25"/>
      <c r="M16" s="24"/>
      <c r="N16" s="23"/>
      <c r="O16" s="23"/>
      <c r="P16" s="22"/>
    </row>
    <row r="17" spans="1:16" ht="51" customHeight="1" x14ac:dyDescent="0.25">
      <c r="A17" s="152"/>
      <c r="B17" s="148"/>
      <c r="C17" s="148"/>
      <c r="D17" s="148"/>
      <c r="E17" s="148"/>
      <c r="F17" s="22"/>
      <c r="G17" s="153"/>
      <c r="H17" s="154"/>
      <c r="I17" s="154"/>
      <c r="J17" s="149"/>
      <c r="K17" s="150"/>
      <c r="L17" s="25"/>
      <c r="M17" s="24"/>
      <c r="N17" s="23"/>
      <c r="O17" s="23"/>
      <c r="P17" s="22"/>
    </row>
    <row r="18" spans="1:16" ht="90.75" customHeight="1" x14ac:dyDescent="0.25">
      <c r="A18" s="148"/>
      <c r="B18" s="148"/>
      <c r="C18" s="148"/>
      <c r="D18" s="148"/>
      <c r="E18" s="148"/>
      <c r="F18" s="25"/>
      <c r="G18" s="148"/>
      <c r="H18" s="148"/>
      <c r="I18" s="148"/>
      <c r="J18" s="149"/>
      <c r="K18" s="150"/>
      <c r="L18" s="25"/>
      <c r="M18" s="23"/>
      <c r="N18" s="23"/>
      <c r="O18" s="23"/>
      <c r="P18" s="22"/>
    </row>
  </sheetData>
  <mergeCells count="22">
    <mergeCell ref="A6:O6"/>
    <mergeCell ref="A18:E18"/>
    <mergeCell ref="G18:I18"/>
    <mergeCell ref="J18:K18"/>
    <mergeCell ref="A1:B1"/>
    <mergeCell ref="A2:B2"/>
    <mergeCell ref="A3:B3"/>
    <mergeCell ref="A4:B4"/>
    <mergeCell ref="A5:B5"/>
    <mergeCell ref="A7:P7"/>
    <mergeCell ref="A16:E16"/>
    <mergeCell ref="G16:I16"/>
    <mergeCell ref="J16:K16"/>
    <mergeCell ref="A17:E17"/>
    <mergeCell ref="G17:I17"/>
    <mergeCell ref="J17:K17"/>
    <mergeCell ref="A12:P12"/>
    <mergeCell ref="A13:P13"/>
    <mergeCell ref="A14:K14"/>
    <mergeCell ref="A15:E15"/>
    <mergeCell ref="G15:I15"/>
    <mergeCell ref="J15:K15"/>
  </mergeCells>
  <pageMargins left="0.7" right="0.7" top="0.75" bottom="0.75" header="0.3" footer="0.3"/>
  <pageSetup scale="4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2BEC-6B28-45C6-955C-4232B72CF945}">
  <sheetPr>
    <pageSetUpPr fitToPage="1"/>
  </sheetPr>
  <dimension ref="A1:U15"/>
  <sheetViews>
    <sheetView workbookViewId="0">
      <selection activeCell="A6" sqref="A6:U6"/>
    </sheetView>
  </sheetViews>
  <sheetFormatPr defaultRowHeight="15" x14ac:dyDescent="0.25"/>
  <cols>
    <col min="2" max="2" width="17" customWidth="1"/>
    <col min="11" max="11" width="12.42578125" customWidth="1"/>
    <col min="12" max="12" width="21.28515625" customWidth="1"/>
    <col min="13" max="13" width="20" customWidth="1"/>
    <col min="14" max="14" width="25.85546875" customWidth="1"/>
    <col min="15" max="15" width="17.28515625" customWidth="1"/>
    <col min="16" max="16" width="18.7109375" customWidth="1"/>
    <col min="17" max="17" width="20.7109375" customWidth="1"/>
  </cols>
  <sheetData>
    <row r="1" spans="1:21" x14ac:dyDescent="0.25">
      <c r="A1" s="41" t="s">
        <v>0</v>
      </c>
      <c r="B1" s="41"/>
      <c r="C1" s="1"/>
      <c r="D1" s="2"/>
    </row>
    <row r="2" spans="1:21" x14ac:dyDescent="0.25">
      <c r="A2" s="34" t="s">
        <v>1</v>
      </c>
      <c r="B2" s="34"/>
      <c r="C2" s="1"/>
      <c r="D2" s="3"/>
    </row>
    <row r="3" spans="1:21" x14ac:dyDescent="0.25">
      <c r="A3" s="34" t="s">
        <v>2</v>
      </c>
      <c r="B3" s="34"/>
    </row>
    <row r="4" spans="1:21" x14ac:dyDescent="0.25">
      <c r="A4" s="34" t="s">
        <v>3</v>
      </c>
      <c r="B4" s="34"/>
    </row>
    <row r="5" spans="1:21" x14ac:dyDescent="0.25">
      <c r="A5" s="34" t="s">
        <v>4</v>
      </c>
      <c r="B5" s="34"/>
    </row>
    <row r="6" spans="1:21" s="4" customFormat="1" ht="18.75" x14ac:dyDescent="0.3">
      <c r="A6" s="42" t="s">
        <v>312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s="4" customFormat="1" ht="18.75" x14ac:dyDescent="0.3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32" t="s">
        <v>304</v>
      </c>
      <c r="M7" s="17"/>
      <c r="N7" s="17"/>
      <c r="O7" s="17"/>
      <c r="P7" s="17"/>
      <c r="Q7" s="17"/>
      <c r="R7" s="17"/>
      <c r="S7" s="17"/>
      <c r="T7" s="17"/>
      <c r="U7" s="17"/>
    </row>
    <row r="8" spans="1:21" s="4" customFormat="1" ht="18.75" x14ac:dyDescent="0.3">
      <c r="A8" s="1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4" customFormat="1" ht="18.75" x14ac:dyDescent="0.3">
      <c r="A9" s="13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4" customFormat="1" ht="18.75" x14ac:dyDescent="0.3">
      <c r="A10" s="1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9" t="s">
        <v>300</v>
      </c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70" t="s">
        <v>245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21" x14ac:dyDescent="0.25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spans="1:21" x14ac:dyDescent="0.25"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21" ht="15" customHeight="1" x14ac:dyDescent="0.25">
      <c r="A14" s="7" t="s">
        <v>246</v>
      </c>
      <c r="B14" s="156" t="s">
        <v>247</v>
      </c>
      <c r="C14" s="157"/>
      <c r="D14" s="157"/>
      <c r="E14" s="157"/>
      <c r="F14" s="158"/>
      <c r="G14" s="156" t="s">
        <v>248</v>
      </c>
      <c r="H14" s="157"/>
      <c r="I14" s="158"/>
      <c r="J14" s="159" t="s">
        <v>249</v>
      </c>
      <c r="K14" s="160"/>
      <c r="L14" s="8" t="s">
        <v>250</v>
      </c>
      <c r="M14" s="7" t="s">
        <v>251</v>
      </c>
      <c r="N14" s="7" t="s">
        <v>252</v>
      </c>
      <c r="O14" s="7" t="s">
        <v>253</v>
      </c>
      <c r="P14" s="7" t="s">
        <v>254</v>
      </c>
      <c r="Q14" s="7" t="s">
        <v>255</v>
      </c>
    </row>
    <row r="15" spans="1:21" x14ac:dyDescent="0.25">
      <c r="A15" s="9"/>
      <c r="B15" s="161"/>
      <c r="C15" s="162"/>
      <c r="D15" s="162"/>
      <c r="E15" s="162"/>
      <c r="F15" s="163"/>
      <c r="G15" s="164"/>
      <c r="H15" s="165"/>
      <c r="I15" s="166"/>
      <c r="J15" s="167"/>
      <c r="K15" s="168"/>
      <c r="L15" s="10"/>
      <c r="M15" s="9"/>
      <c r="N15" s="9"/>
      <c r="O15" s="9"/>
      <c r="P15" s="9"/>
      <c r="Q15" s="9"/>
    </row>
  </sheetData>
  <mergeCells count="15">
    <mergeCell ref="B15:F15"/>
    <mergeCell ref="G15:I15"/>
    <mergeCell ref="J15:K15"/>
    <mergeCell ref="B12:O12"/>
    <mergeCell ref="A2:B2"/>
    <mergeCell ref="A3:B3"/>
    <mergeCell ref="A4:B4"/>
    <mergeCell ref="A5:B5"/>
    <mergeCell ref="A11:Q11"/>
    <mergeCell ref="A1:B1"/>
    <mergeCell ref="A6:U6"/>
    <mergeCell ref="B13:K13"/>
    <mergeCell ref="B14:F14"/>
    <mergeCell ref="G14:I14"/>
    <mergeCell ref="J14:K14"/>
  </mergeCells>
  <pageMargins left="0.7" right="0.7" top="0.75" bottom="0.75" header="0.3" footer="0.3"/>
  <pageSetup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finan.ekonom.kl.</vt:lpstr>
      <vt:lpstr>Račun financ.prema izvorima</vt:lpstr>
      <vt:lpstr>Izvršenje po programskoj klasif</vt:lpstr>
      <vt:lpstr>Izvj.o koriš.EU sredstava</vt:lpstr>
      <vt:lpstr>Izvj.o zad na dom i ino tr.</vt:lpstr>
      <vt:lpstr>Izvj.o danim zajmovima</vt:lpstr>
      <vt:lpstr>Izvještaj o st.potr. i obveza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Kovačec</cp:lastModifiedBy>
  <cp:lastPrinted>2026-03-23T09:57:44Z</cp:lastPrinted>
  <dcterms:created xsi:type="dcterms:W3CDTF">2026-03-05T07:48:05Z</dcterms:created>
  <dcterms:modified xsi:type="dcterms:W3CDTF">2026-03-23T09:57:56Z</dcterms:modified>
</cp:coreProperties>
</file>