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53FCAF80-7452-4DC7-BB17-120DCE3C9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45" i="1" l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5" i="1"/>
  <c r="D13" i="1"/>
  <c r="D11" i="1"/>
  <c r="D9" i="1"/>
  <c r="D46" i="1" l="1"/>
  <c r="D55" i="1" s="1"/>
</calcChain>
</file>

<file path=xl/sharedStrings.xml><?xml version="1.0" encoding="utf-8"?>
<sst xmlns="http://schemas.openxmlformats.org/spreadsheetml/2006/main" count="135" uniqueCount="74">
  <si>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</si>
  <si>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</si>
  <si>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</si>
  <si>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</si>
  <si>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</si>
  <si>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</si>
  <si>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</si>
  <si>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</si>
  <si>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</si>
  <si>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</si>
  <si>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01.09.2024 Do 30.09.2024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</si>
  <si>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</si>
  <si>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</si>
  <si>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</si>
  <si>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</si>
  <si>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</si>
  <si>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</si>
  <si>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</si>
  <si>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</si>
  <si>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</si>
  <si>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</si>
  <si>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</si>
  <si>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</si>
  <si>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</si>
  <si>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</si>
  <si>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</si>
  <si>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</si>
  <si>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</si>
  <si>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</si>
  <si>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</si>
  <si>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</si>
  <si>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</si>
  <si>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OPTIMUS LAB D.O.O.,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</si>
  <si>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</si>
  <si>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</si>
  <si>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</si>
  <si>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</si>
  <si>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</si>
  <si>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</si>
  <si>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</si>
  <si>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Zlatar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</si>
  <si>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</si>
  <si>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</si>
  <si>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</si>
  <si>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</si>
  <si>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</si>
  <si>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Poznanovec</t>
  </si>
  <si>
    <t>Alca Zagreb d.o.o.</t>
  </si>
  <si>
    <t>58353015102</t>
  </si>
  <si>
    <t xml:space="preserve">MATERIJAL I DIJELOVI ZA TEKUĆE I INVESTICIJSKO ODRŽAVANJE                                                                                             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</si>
  <si>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</si>
  <si>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</si>
  <si>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</si>
  <si>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</si>
  <si>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</si>
  <si>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</si>
  <si>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</si>
  <si>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</si>
  <si>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</si>
  <si>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Preis-super, d.o.o.</t>
  </si>
  <si>
    <t>34703825125</t>
  </si>
  <si>
    <t>Komunalac Konjščina d.o.o</t>
  </si>
  <si>
    <t>04274608715</t>
  </si>
  <si>
    <t>Konjščina</t>
  </si>
  <si>
    <t xml:space="preserve">INTELEKTUALNE I OSOBNE USLUGE                                                                                                                         </t>
  </si>
  <si>
    <t>Sveukupno:</t>
  </si>
  <si>
    <t>Kategorija 2</t>
  </si>
  <si>
    <t>PLAĆE ZA REDOVAN RAD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</si>
  <si>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</si>
  <si>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</si>
  <si>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</si>
  <si>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t>OSTALI RASHODI ZA ZAPOSLENE</t>
  </si>
  <si>
    <t>BANKARSKE USLUGE I USLUGE PLATNOG PROMETA</t>
  </si>
  <si>
    <t>Kategorija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</si>
</sst>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Border="1"/>
    <xf numFmtId="0" fontId="5" fillId="4" borderId="10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top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4"/>
  <sheetViews>
    <sheetView tabSelected="1" zoomScaleNormal="100" workbookViewId="0">
      <selection activeCell="E58" sqref="E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4.75" customHeight="1" thickTop="1" thickBot="1" x14ac:dyDescent="0.3">
      <c r="A7" s="51" t="s">
        <v>73</v>
      </c>
      <c r="B7" s="52"/>
      <c r="C7" s="52"/>
      <c r="D7" s="52"/>
      <c r="E7" s="52"/>
      <c r="F7" s="52"/>
      <c r="G7" s="53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48</v>
      </c>
      <c r="E8" s="10">
        <v>3239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48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28.1</v>
      </c>
      <c r="E10" s="10">
        <v>3439</v>
      </c>
      <c r="F10" s="9" t="s">
        <v>72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28.1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1.1599999999999999</v>
      </c>
      <c r="E12" s="10">
        <v>3231</v>
      </c>
      <c r="F12" s="9" t="s">
        <v>22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1.1599999999999999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66.36</v>
      </c>
      <c r="E14" s="10">
        <v>3238</v>
      </c>
      <c r="F14" s="9" t="s">
        <v>25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66.36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124.9</v>
      </c>
      <c r="E16" s="10">
        <v>3222</v>
      </c>
      <c r="F16" s="9" t="s">
        <v>29</v>
      </c>
      <c r="G16" s="28" t="s">
        <v>15</v>
      </c>
    </row>
    <row r="17" spans="1:7" x14ac:dyDescent="0.25">
      <c r="A17" s="9"/>
      <c r="B17" s="14"/>
      <c r="C17" s="10"/>
      <c r="D17" s="18">
        <v>317.88</v>
      </c>
      <c r="E17" s="10">
        <v>3222</v>
      </c>
      <c r="F17" s="9" t="s">
        <v>29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442.78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19</v>
      </c>
      <c r="D19" s="18">
        <v>100.87</v>
      </c>
      <c r="E19" s="10">
        <v>3231</v>
      </c>
      <c r="F19" s="9" t="s">
        <v>22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100.87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101.25</v>
      </c>
      <c r="E21" s="10">
        <v>3238</v>
      </c>
      <c r="F21" s="9" t="s">
        <v>25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101.25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19</v>
      </c>
      <c r="D23" s="18">
        <v>10.62</v>
      </c>
      <c r="E23" s="10">
        <v>3233</v>
      </c>
      <c r="F23" s="9" t="s">
        <v>37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10.62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10.07</v>
      </c>
      <c r="E25" s="10">
        <v>3222</v>
      </c>
      <c r="F25" s="9" t="s">
        <v>29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10.07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28</v>
      </c>
      <c r="D27" s="18">
        <v>4.84</v>
      </c>
      <c r="E27" s="10">
        <v>3234</v>
      </c>
      <c r="F27" s="9" t="s">
        <v>43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4.84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267.13</v>
      </c>
      <c r="E29" s="10">
        <v>3234</v>
      </c>
      <c r="F29" s="9" t="s">
        <v>43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267.13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19</v>
      </c>
      <c r="D31" s="18">
        <v>294.35000000000002</v>
      </c>
      <c r="E31" s="10">
        <v>3222</v>
      </c>
      <c r="F31" s="9" t="s">
        <v>29</v>
      </c>
      <c r="G31" s="28" t="s">
        <v>15</v>
      </c>
    </row>
    <row r="32" spans="1:7" x14ac:dyDescent="0.25">
      <c r="A32" s="9"/>
      <c r="B32" s="14"/>
      <c r="C32" s="10"/>
      <c r="D32" s="18">
        <v>48.76</v>
      </c>
      <c r="E32" s="10">
        <v>3224</v>
      </c>
      <c r="F32" s="9" t="s">
        <v>49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343.11</v>
      </c>
      <c r="E33" s="24"/>
      <c r="F33" s="26"/>
      <c r="G33" s="27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232.1</v>
      </c>
      <c r="E34" s="10">
        <v>3222</v>
      </c>
      <c r="F34" s="9" t="s">
        <v>29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232.1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13</v>
      </c>
      <c r="D36" s="18">
        <v>110.72</v>
      </c>
      <c r="E36" s="10">
        <v>3223</v>
      </c>
      <c r="F36" s="9" t="s">
        <v>55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110.72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6.49</v>
      </c>
      <c r="E38" s="10">
        <v>3223</v>
      </c>
      <c r="F38" s="9" t="s">
        <v>55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6.49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40</v>
      </c>
      <c r="D40" s="18">
        <v>32.49</v>
      </c>
      <c r="E40" s="10">
        <v>3224</v>
      </c>
      <c r="F40" s="9" t="s">
        <v>49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32.49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76.5</v>
      </c>
      <c r="E42" s="10">
        <v>3234</v>
      </c>
      <c r="F42" s="9" t="s">
        <v>43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76.5</v>
      </c>
      <c r="E43" s="24"/>
      <c r="F43" s="26"/>
      <c r="G43" s="27"/>
    </row>
    <row r="44" spans="1:7" x14ac:dyDescent="0.25">
      <c r="A44" s="9"/>
      <c r="B44" s="14"/>
      <c r="C44" s="10"/>
      <c r="D44" s="18">
        <v>39.81</v>
      </c>
      <c r="E44" s="10">
        <v>3237</v>
      </c>
      <c r="F44" s="9" t="s">
        <v>64</v>
      </c>
      <c r="G44" s="28" t="s">
        <v>15</v>
      </c>
    </row>
    <row r="45" spans="1:7" ht="21" customHeight="1" thickBot="1" x14ac:dyDescent="0.3">
      <c r="A45" s="34" t="s">
        <v>16</v>
      </c>
      <c r="B45" s="35"/>
      <c r="C45" s="36"/>
      <c r="D45" s="37">
        <f>SUM(D44:D44)</f>
        <v>39.81</v>
      </c>
      <c r="E45" s="36"/>
      <c r="F45" s="38"/>
      <c r="G45" s="29"/>
    </row>
    <row r="46" spans="1:7" ht="21" customHeight="1" thickBot="1" x14ac:dyDescent="0.3">
      <c r="A46" s="47" t="s">
        <v>16</v>
      </c>
      <c r="B46" s="30"/>
      <c r="C46" s="31"/>
      <c r="D46" s="48">
        <f>D9+D11+D13+D15+D18+D20+D22+D24+D26+D28+D30+D33+D35+D37+D39+D41+D43+D45</f>
        <v>1922.3999999999999</v>
      </c>
      <c r="E46" s="31"/>
      <c r="F46" s="32"/>
      <c r="G46" s="33"/>
    </row>
    <row r="47" spans="1:7" ht="21" customHeight="1" thickBot="1" x14ac:dyDescent="0.3">
      <c r="A47" s="41" t="s">
        <v>66</v>
      </c>
      <c r="B47" s="42"/>
      <c r="C47" s="43"/>
      <c r="D47" s="44"/>
      <c r="E47" s="43"/>
      <c r="F47" s="45"/>
      <c r="G47" s="46"/>
    </row>
    <row r="48" spans="1:7" ht="15" customHeight="1" x14ac:dyDescent="0.25">
      <c r="A48" s="34"/>
      <c r="B48" s="35"/>
      <c r="C48" s="36"/>
      <c r="D48" s="50">
        <v>38717.72</v>
      </c>
      <c r="E48" s="10">
        <v>3111</v>
      </c>
      <c r="F48" s="49" t="s">
        <v>67</v>
      </c>
      <c r="G48" s="28" t="s">
        <v>15</v>
      </c>
    </row>
    <row r="49" spans="1:7" ht="15" customHeight="1" x14ac:dyDescent="0.25">
      <c r="A49" s="34"/>
      <c r="B49" s="35"/>
      <c r="C49" s="36"/>
      <c r="D49" s="50">
        <v>811.1</v>
      </c>
      <c r="E49" s="10">
        <v>3121</v>
      </c>
      <c r="F49" s="38" t="s">
        <v>71</v>
      </c>
      <c r="G49" s="29" t="s">
        <v>15</v>
      </c>
    </row>
    <row r="50" spans="1:7" ht="15" customHeight="1" x14ac:dyDescent="0.25">
      <c r="A50" s="34"/>
      <c r="B50" s="35"/>
      <c r="C50" s="36"/>
      <c r="D50" s="50">
        <v>6393.98</v>
      </c>
      <c r="E50" s="10">
        <v>3132</v>
      </c>
      <c r="F50" s="9" t="s">
        <v>68</v>
      </c>
      <c r="G50" s="29" t="s">
        <v>15</v>
      </c>
    </row>
    <row r="51" spans="1:7" ht="15" customHeight="1" x14ac:dyDescent="0.25">
      <c r="B51" s="35"/>
      <c r="C51" s="36"/>
      <c r="D51" s="50">
        <v>465.68</v>
      </c>
      <c r="E51" s="10">
        <v>3212</v>
      </c>
      <c r="F51" s="9" t="s">
        <v>69</v>
      </c>
      <c r="G51" s="29" t="s">
        <v>15</v>
      </c>
    </row>
    <row r="52" spans="1:7" ht="15" customHeight="1" x14ac:dyDescent="0.25">
      <c r="A52" s="34"/>
      <c r="B52" s="35"/>
      <c r="C52" s="36"/>
      <c r="D52" s="50">
        <v>168</v>
      </c>
      <c r="E52" s="10">
        <v>3295</v>
      </c>
      <c r="F52" s="9" t="s">
        <v>70</v>
      </c>
      <c r="G52" s="29" t="s">
        <v>15</v>
      </c>
    </row>
    <row r="53" spans="1:7" ht="21" customHeight="1" thickBot="1" x14ac:dyDescent="0.3">
      <c r="A53" s="54" t="s">
        <v>16</v>
      </c>
      <c r="B53" s="23"/>
      <c r="C53" s="24"/>
      <c r="D53" s="25">
        <f>D48+D50+D51+D52+D49</f>
        <v>46556.479999999996</v>
      </c>
      <c r="E53" s="24"/>
      <c r="F53" s="26"/>
      <c r="G53" s="27"/>
    </row>
    <row r="54" spans="1:7" s="40" customFormat="1" ht="21" customHeight="1" x14ac:dyDescent="0.25">
      <c r="A54" s="34"/>
      <c r="B54" s="35"/>
      <c r="C54" s="36"/>
      <c r="D54" s="37"/>
      <c r="E54" s="36"/>
      <c r="F54" s="38"/>
    </row>
    <row r="55" spans="1:7" ht="16.5" thickBot="1" x14ac:dyDescent="0.3">
      <c r="A55" s="39" t="s">
        <v>65</v>
      </c>
      <c r="B55" s="23"/>
      <c r="C55" s="24"/>
      <c r="D55" s="55">
        <f>D46+D53</f>
        <v>48478.879999999997</v>
      </c>
      <c r="E55" s="24"/>
      <c r="F55" s="26"/>
      <c r="G55" s="27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2024-10-10T09:01:11Z</dcterms:modified>
</cp:coreProperties>
</file>