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Korisnik\Desktop\2024\Transparentnost sredstava 2024\"/>
    </mc:Choice>
  </mc:AlternateContent>
  <xr:revisionPtr revIDLastSave="0" documentId="13_ncr:1_{9F82367D-C052-476B-AE81-EADFDF3580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29" i="1" l="1"/>
  <c r="D27" i="1"/>
  <c r="D25" i="1"/>
  <c r="D23" i="1"/>
  <c r="D21" i="1"/>
  <c r="D19" i="1"/>
  <c r="D17" i="1"/>
  <c r="D15" i="1"/>
  <c r="D13" i="1"/>
  <c r="D11" i="1"/>
  <c r="D9" i="1"/>
  <c r="D30" i="1" l="1"/>
  <c r="D40" i="1"/>
</calcChain>
</file>

<file path=xl/sharedStrings.xml><?xml version="1.0" encoding="utf-8"?>
<sst xmlns="http://schemas.openxmlformats.org/spreadsheetml/2006/main" count="96" uniqueCount="59">
  <si>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</si>
  <si>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</si>
  <si>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</si>
  <si>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</si>
  <si>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</si>
  <si>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</si>
  <si>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</si>
  <si>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</si>
  <si>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BELEC_x000D_
BELEC 50_x000D_
BELEC_x000D_
Tel: +385(49)460124   Fax: +385(49)460240_x000D_
OIB: 31647438883_x000D_
Mail: os_belec@hi.t-com.hr_x000D_
IBAN: HR3823600001101933848</t>
  </si>
  <si>
    <t xml:space="preserve">Odgovorna Osoba: PUKLIN NIKOLINA_x000D_
     </t>
  </si>
  <si>
    <t>Isplata Sredstava Za Razdoblje: 01.08.2024 Do 31.08.2024</t>
  </si>
  <si>
    <t>Zagrebačka banka</t>
  </si>
  <si>
    <t>92963223473</t>
  </si>
  <si>
    <t>Zagreb</t>
  </si>
  <si>
    <t>OSNOVNA ŠKOLA BELEC</t>
  </si>
  <si>
    <t>Ukupno:</t>
  </si>
  <si>
    <t>Hrvatska pošta</t>
  </si>
  <si>
    <t>87311810356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</si>
  <si>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</si>
  <si>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</si>
  <si>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</si>
  <si>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RAČUNALNE USLUGE                                                                                                                                      </t>
  </si>
  <si>
    <t>Hrvatski telekom</t>
  </si>
  <si>
    <t>81793146560</t>
  </si>
  <si>
    <t>HZOS</t>
  </si>
  <si>
    <t>78661516143</t>
  </si>
  <si>
    <t>ZAGREB</t>
  </si>
  <si>
    <t xml:space="preserve">ČLANARINE                                                                                                                                             </t>
  </si>
  <si>
    <t>OPTIMUS LAB D.O.O.,</t>
  </si>
  <si>
    <t>71981294715</t>
  </si>
  <si>
    <t>ČAKOVEC</t>
  </si>
  <si>
    <t>Hrvatska radiotelevizija</t>
  </si>
  <si>
    <t>68419124305</t>
  </si>
  <si>
    <t xml:space="preserve">USLUGE PROMIDŽBE I INFORMIRANJA                                                                                                                       </t>
  </si>
  <si>
    <t>Zagorski vodovod</t>
  </si>
  <si>
    <t>61979475705</t>
  </si>
  <si>
    <t>Zabok</t>
  </si>
  <si>
    <t xml:space="preserve">KOMUNALNE USLUGE                                                                                                                                      </t>
  </si>
  <si>
    <t>HEP ELEKTRA D.O.O.</t>
  </si>
  <si>
    <t>43965974818</t>
  </si>
  <si>
    <t>10000 Zagreb</t>
  </si>
  <si>
    <t xml:space="preserve">ENERGIJA                                                                                                                                              </t>
  </si>
  <si>
    <t>HEP-PLIN D.O.O.</t>
  </si>
  <si>
    <t>41317489366</t>
  </si>
  <si>
    <t>31000 Osijek</t>
  </si>
  <si>
    <t>Komunalac Konjščina d.o.o</t>
  </si>
  <si>
    <t>04274608715</t>
  </si>
  <si>
    <t>Konjščina</t>
  </si>
  <si>
    <t>Sveukupno:</t>
  </si>
  <si>
    <t>Kategorija 2</t>
  </si>
  <si>
    <t>Kategorija 1</t>
  </si>
  <si>
    <t>PLAĆE ZA REDOVAN RAD</t>
  </si>
  <si>
    <t>DOPRINOSI ZA OBVEZNO ZDRAVSTVENO OSIGURANJE</t>
  </si>
  <si>
    <t xml:space="preserve">NAKNADE ZA PRIJEVOZ, ZA RAD NA TERENU I ODVOJENI ŽIVOT                                                                                                </t>
  </si>
  <si>
    <t>PRISTOJBE I NAKNADE</t>
  </si>
  <si>
    <t>SLUŽBENA PUTOVANJA</t>
  </si>
  <si>
    <t>OSTALE NAKNADE TROŠKOVA ZAPOSLENIMA</t>
  </si>
  <si>
    <t>ZATEZNE KAMATE</t>
  </si>
  <si>
    <t>BANKARSKE USLUGE I USLUGE PLATNOG PROMETA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</si>
</sst>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49" fontId="0" fillId="4" borderId="8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4" fontId="5" fillId="4" borderId="8" xfId="0" applyNumberFormat="1" applyFont="1" applyFill="1" applyBorder="1" applyAlignment="1">
      <alignment horizontal="right" vertical="top"/>
    </xf>
    <xf numFmtId="0" fontId="0" fillId="4" borderId="8" xfId="0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4" borderId="6" xfId="0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90"/>
  <sheetViews>
    <sheetView tabSelected="1" zoomScaleNormal="100" workbookViewId="0">
      <selection activeCell="F12" sqref="F1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36.75" customHeight="1" thickTop="1" thickBot="1" x14ac:dyDescent="0.3">
      <c r="A7" s="44" t="s">
        <v>50</v>
      </c>
      <c r="B7" s="45"/>
      <c r="C7" s="45"/>
      <c r="D7" s="45"/>
      <c r="E7" s="45"/>
      <c r="F7" s="45"/>
      <c r="G7" s="46"/>
    </row>
    <row r="8" spans="1:7" ht="15.75" thickTop="1" x14ac:dyDescent="0.25">
      <c r="A8" s="9" t="s">
        <v>11</v>
      </c>
      <c r="B8" s="14" t="s">
        <v>12</v>
      </c>
      <c r="C8" s="10" t="s">
        <v>13</v>
      </c>
      <c r="D8" s="18">
        <v>38.200000000000003</v>
      </c>
      <c r="E8" s="10">
        <v>3439</v>
      </c>
      <c r="F8" s="9" t="s">
        <v>58</v>
      </c>
      <c r="G8" s="21" t="s">
        <v>14</v>
      </c>
    </row>
    <row r="9" spans="1:7" ht="27" customHeight="1" thickBot="1" x14ac:dyDescent="0.3">
      <c r="A9" s="22" t="s">
        <v>15</v>
      </c>
      <c r="B9" s="23"/>
      <c r="C9" s="24"/>
      <c r="D9" s="25">
        <f>SUM(D8:D8)</f>
        <v>38.200000000000003</v>
      </c>
      <c r="E9" s="24"/>
      <c r="F9" s="26"/>
      <c r="G9" s="27"/>
    </row>
    <row r="10" spans="1:7" x14ac:dyDescent="0.25">
      <c r="A10" s="9" t="s">
        <v>16</v>
      </c>
      <c r="B10" s="14" t="s">
        <v>17</v>
      </c>
      <c r="C10" s="10" t="s">
        <v>13</v>
      </c>
      <c r="D10" s="18">
        <v>1.3</v>
      </c>
      <c r="E10" s="10">
        <v>3231</v>
      </c>
      <c r="F10" s="9" t="s">
        <v>18</v>
      </c>
      <c r="G10" s="28" t="s">
        <v>14</v>
      </c>
    </row>
    <row r="11" spans="1:7" ht="27" customHeight="1" thickBot="1" x14ac:dyDescent="0.3">
      <c r="A11" s="22" t="s">
        <v>15</v>
      </c>
      <c r="B11" s="23"/>
      <c r="C11" s="24"/>
      <c r="D11" s="25">
        <f>SUM(D10:D10)</f>
        <v>1.3</v>
      </c>
      <c r="E11" s="24"/>
      <c r="F11" s="26"/>
      <c r="G11" s="27"/>
    </row>
    <row r="12" spans="1:7" x14ac:dyDescent="0.25">
      <c r="A12" s="9" t="s">
        <v>19</v>
      </c>
      <c r="B12" s="14" t="s">
        <v>20</v>
      </c>
      <c r="C12" s="10" t="s">
        <v>13</v>
      </c>
      <c r="D12" s="18">
        <v>1.66</v>
      </c>
      <c r="E12" s="10">
        <v>3238</v>
      </c>
      <c r="F12" s="9" t="s">
        <v>21</v>
      </c>
      <c r="G12" s="28" t="s">
        <v>14</v>
      </c>
    </row>
    <row r="13" spans="1:7" ht="27" customHeight="1" thickBot="1" x14ac:dyDescent="0.3">
      <c r="A13" s="22" t="s">
        <v>15</v>
      </c>
      <c r="B13" s="23"/>
      <c r="C13" s="24"/>
      <c r="D13" s="25">
        <f>SUM(D12:D12)</f>
        <v>1.66</v>
      </c>
      <c r="E13" s="24"/>
      <c r="F13" s="26"/>
      <c r="G13" s="27"/>
    </row>
    <row r="14" spans="1:7" x14ac:dyDescent="0.25">
      <c r="A14" s="9" t="s">
        <v>22</v>
      </c>
      <c r="B14" s="14" t="s">
        <v>23</v>
      </c>
      <c r="C14" s="10" t="s">
        <v>13</v>
      </c>
      <c r="D14" s="18">
        <v>101.86</v>
      </c>
      <c r="E14" s="10">
        <v>3231</v>
      </c>
      <c r="F14" s="9" t="s">
        <v>18</v>
      </c>
      <c r="G14" s="28" t="s">
        <v>14</v>
      </c>
    </row>
    <row r="15" spans="1:7" ht="27" customHeight="1" thickBot="1" x14ac:dyDescent="0.3">
      <c r="A15" s="22" t="s">
        <v>15</v>
      </c>
      <c r="B15" s="23"/>
      <c r="C15" s="24"/>
      <c r="D15" s="25">
        <f>SUM(D14:D14)</f>
        <v>101.86</v>
      </c>
      <c r="E15" s="24"/>
      <c r="F15" s="26"/>
      <c r="G15" s="27"/>
    </row>
    <row r="16" spans="1:7" x14ac:dyDescent="0.25">
      <c r="A16" s="9" t="s">
        <v>24</v>
      </c>
      <c r="B16" s="14" t="s">
        <v>25</v>
      </c>
      <c r="C16" s="10" t="s">
        <v>26</v>
      </c>
      <c r="D16" s="18">
        <v>55</v>
      </c>
      <c r="E16" s="10">
        <v>3294</v>
      </c>
      <c r="F16" s="9" t="s">
        <v>27</v>
      </c>
      <c r="G16" s="28" t="s">
        <v>14</v>
      </c>
    </row>
    <row r="17" spans="1:7" ht="27" customHeight="1" thickBot="1" x14ac:dyDescent="0.3">
      <c r="A17" s="22" t="s">
        <v>15</v>
      </c>
      <c r="B17" s="23"/>
      <c r="C17" s="24"/>
      <c r="D17" s="25">
        <f>SUM(D16:D16)</f>
        <v>55</v>
      </c>
      <c r="E17" s="24"/>
      <c r="F17" s="26"/>
      <c r="G17" s="27"/>
    </row>
    <row r="18" spans="1:7" x14ac:dyDescent="0.25">
      <c r="A18" s="9" t="s">
        <v>28</v>
      </c>
      <c r="B18" s="14" t="s">
        <v>29</v>
      </c>
      <c r="C18" s="10" t="s">
        <v>30</v>
      </c>
      <c r="D18" s="18">
        <v>101.25</v>
      </c>
      <c r="E18" s="10">
        <v>3238</v>
      </c>
      <c r="F18" s="9" t="s">
        <v>21</v>
      </c>
      <c r="G18" s="28" t="s">
        <v>14</v>
      </c>
    </row>
    <row r="19" spans="1:7" ht="27" customHeight="1" thickBot="1" x14ac:dyDescent="0.3">
      <c r="A19" s="22" t="s">
        <v>15</v>
      </c>
      <c r="B19" s="23"/>
      <c r="C19" s="24"/>
      <c r="D19" s="25">
        <f>SUM(D18:D18)</f>
        <v>101.25</v>
      </c>
      <c r="E19" s="24"/>
      <c r="F19" s="26"/>
      <c r="G19" s="27"/>
    </row>
    <row r="20" spans="1:7" x14ac:dyDescent="0.25">
      <c r="A20" s="9" t="s">
        <v>31</v>
      </c>
      <c r="B20" s="14" t="s">
        <v>32</v>
      </c>
      <c r="C20" s="10" t="s">
        <v>13</v>
      </c>
      <c r="D20" s="18">
        <v>10.62</v>
      </c>
      <c r="E20" s="10">
        <v>3233</v>
      </c>
      <c r="F20" s="9" t="s">
        <v>33</v>
      </c>
      <c r="G20" s="28" t="s">
        <v>14</v>
      </c>
    </row>
    <row r="21" spans="1:7" ht="27" customHeight="1" thickBot="1" x14ac:dyDescent="0.3">
      <c r="A21" s="22" t="s">
        <v>15</v>
      </c>
      <c r="B21" s="23"/>
      <c r="C21" s="24"/>
      <c r="D21" s="25">
        <f>SUM(D20:D20)</f>
        <v>10.62</v>
      </c>
      <c r="E21" s="24"/>
      <c r="F21" s="26"/>
      <c r="G21" s="27"/>
    </row>
    <row r="22" spans="1:7" x14ac:dyDescent="0.25">
      <c r="A22" s="9" t="s">
        <v>34</v>
      </c>
      <c r="B22" s="14" t="s">
        <v>35</v>
      </c>
      <c r="C22" s="10" t="s">
        <v>36</v>
      </c>
      <c r="D22" s="18">
        <v>4.84</v>
      </c>
      <c r="E22" s="10">
        <v>3234</v>
      </c>
      <c r="F22" s="9" t="s">
        <v>37</v>
      </c>
      <c r="G22" s="28" t="s">
        <v>14</v>
      </c>
    </row>
    <row r="23" spans="1:7" ht="27" customHeight="1" thickBot="1" x14ac:dyDescent="0.3">
      <c r="A23" s="22" t="s">
        <v>15</v>
      </c>
      <c r="B23" s="23"/>
      <c r="C23" s="24"/>
      <c r="D23" s="25">
        <f>SUM(D22:D22)</f>
        <v>4.84</v>
      </c>
      <c r="E23" s="24"/>
      <c r="F23" s="26"/>
      <c r="G23" s="27"/>
    </row>
    <row r="24" spans="1:7" x14ac:dyDescent="0.25">
      <c r="A24" s="9" t="s">
        <v>38</v>
      </c>
      <c r="B24" s="14" t="s">
        <v>39</v>
      </c>
      <c r="C24" s="10" t="s">
        <v>40</v>
      </c>
      <c r="D24" s="18">
        <v>113.71</v>
      </c>
      <c r="E24" s="10">
        <v>3223</v>
      </c>
      <c r="F24" s="9" t="s">
        <v>41</v>
      </c>
      <c r="G24" s="28" t="s">
        <v>14</v>
      </c>
    </row>
    <row r="25" spans="1:7" ht="27" customHeight="1" thickBot="1" x14ac:dyDescent="0.3">
      <c r="A25" s="22" t="s">
        <v>15</v>
      </c>
      <c r="B25" s="23"/>
      <c r="C25" s="24"/>
      <c r="D25" s="25">
        <f>SUM(D24:D24)</f>
        <v>113.71</v>
      </c>
      <c r="E25" s="24"/>
      <c r="F25" s="26"/>
      <c r="G25" s="27"/>
    </row>
    <row r="26" spans="1:7" x14ac:dyDescent="0.25">
      <c r="A26" s="9" t="s">
        <v>42</v>
      </c>
      <c r="B26" s="14" t="s">
        <v>43</v>
      </c>
      <c r="C26" s="10" t="s">
        <v>44</v>
      </c>
      <c r="D26" s="18">
        <v>28.9</v>
      </c>
      <c r="E26" s="10">
        <v>3223</v>
      </c>
      <c r="F26" s="9" t="s">
        <v>41</v>
      </c>
      <c r="G26" s="28" t="s">
        <v>14</v>
      </c>
    </row>
    <row r="27" spans="1:7" ht="27" customHeight="1" thickBot="1" x14ac:dyDescent="0.3">
      <c r="A27" s="22" t="s">
        <v>15</v>
      </c>
      <c r="B27" s="23"/>
      <c r="C27" s="24"/>
      <c r="D27" s="25">
        <f>SUM(D26:D26)</f>
        <v>28.9</v>
      </c>
      <c r="E27" s="24"/>
      <c r="F27" s="26"/>
      <c r="G27" s="27"/>
    </row>
    <row r="28" spans="1:7" x14ac:dyDescent="0.25">
      <c r="A28" s="9" t="s">
        <v>45</v>
      </c>
      <c r="B28" s="14" t="s">
        <v>46</v>
      </c>
      <c r="C28" s="10" t="s">
        <v>47</v>
      </c>
      <c r="D28" s="18">
        <v>83.7</v>
      </c>
      <c r="E28" s="10">
        <v>3234</v>
      </c>
      <c r="F28" s="9" t="s">
        <v>37</v>
      </c>
      <c r="G28" s="28" t="s">
        <v>14</v>
      </c>
    </row>
    <row r="29" spans="1:7" ht="27" customHeight="1" thickBot="1" x14ac:dyDescent="0.3">
      <c r="A29" s="22" t="s">
        <v>15</v>
      </c>
      <c r="B29" s="23"/>
      <c r="C29" s="24"/>
      <c r="D29" s="25">
        <f>SUM(D28:D28)</f>
        <v>83.7</v>
      </c>
      <c r="E29" s="24"/>
      <c r="F29" s="26"/>
      <c r="G29" s="27"/>
    </row>
    <row r="30" spans="1:7" ht="27" customHeight="1" thickBot="1" x14ac:dyDescent="0.3">
      <c r="A30" s="22" t="s">
        <v>15</v>
      </c>
      <c r="B30" s="23"/>
      <c r="C30" s="24"/>
      <c r="D30" s="25">
        <f>D9+D11+D13+D15+D17+D19+D21+D23+D25+D27+D29</f>
        <v>541.04</v>
      </c>
      <c r="E30" s="24"/>
      <c r="F30" s="26"/>
      <c r="G30" s="27"/>
    </row>
    <row r="31" spans="1:7" ht="27" customHeight="1" thickBot="1" x14ac:dyDescent="0.3">
      <c r="A31" s="39" t="s">
        <v>49</v>
      </c>
      <c r="B31" s="40"/>
      <c r="C31" s="41"/>
      <c r="D31" s="42"/>
      <c r="E31" s="41"/>
      <c r="F31" s="43"/>
      <c r="G31" s="48"/>
    </row>
    <row r="32" spans="1:7" ht="20.25" customHeight="1" x14ac:dyDescent="0.25">
      <c r="A32" s="36"/>
      <c r="B32" s="37"/>
      <c r="C32" s="38"/>
      <c r="D32" s="18">
        <v>42095.15</v>
      </c>
      <c r="E32" s="10">
        <v>3111</v>
      </c>
      <c r="F32" s="47" t="s">
        <v>51</v>
      </c>
      <c r="G32" s="28" t="s">
        <v>14</v>
      </c>
    </row>
    <row r="33" spans="1:7" ht="17.25" customHeight="1" x14ac:dyDescent="0.25">
      <c r="A33" s="36"/>
      <c r="B33" s="37"/>
      <c r="C33" s="38"/>
      <c r="D33" s="18">
        <v>6945.71</v>
      </c>
      <c r="E33" s="10">
        <v>3132</v>
      </c>
      <c r="F33" s="9" t="s">
        <v>52</v>
      </c>
      <c r="G33" s="29" t="s">
        <v>14</v>
      </c>
    </row>
    <row r="34" spans="1:7" ht="14.25" customHeight="1" x14ac:dyDescent="0.25">
      <c r="A34" s="36"/>
      <c r="B34" s="37"/>
      <c r="C34" s="38"/>
      <c r="D34" s="18">
        <v>607.5</v>
      </c>
      <c r="E34" s="10">
        <v>3211</v>
      </c>
      <c r="F34" s="9" t="s">
        <v>55</v>
      </c>
      <c r="G34" s="29" t="s">
        <v>14</v>
      </c>
    </row>
    <row r="35" spans="1:7" ht="15.75" customHeight="1" x14ac:dyDescent="0.25">
      <c r="A35" s="36"/>
      <c r="B35" s="37"/>
      <c r="C35" s="38"/>
      <c r="D35" s="18">
        <v>651.91999999999996</v>
      </c>
      <c r="E35" s="10">
        <v>3212</v>
      </c>
      <c r="F35" s="9" t="s">
        <v>53</v>
      </c>
      <c r="G35" s="29" t="s">
        <v>14</v>
      </c>
    </row>
    <row r="36" spans="1:7" x14ac:dyDescent="0.25">
      <c r="A36" s="9"/>
      <c r="B36" s="14"/>
      <c r="C36" s="10"/>
      <c r="D36" s="18">
        <v>65</v>
      </c>
      <c r="E36" s="10">
        <v>3214</v>
      </c>
      <c r="F36" s="9" t="s">
        <v>56</v>
      </c>
      <c r="G36" s="29" t="s">
        <v>14</v>
      </c>
    </row>
    <row r="37" spans="1:7" x14ac:dyDescent="0.25">
      <c r="A37" s="9"/>
      <c r="B37" s="14"/>
      <c r="C37" s="10"/>
      <c r="D37" s="18">
        <v>168</v>
      </c>
      <c r="E37" s="10">
        <v>3295</v>
      </c>
      <c r="F37" s="9" t="s">
        <v>54</v>
      </c>
      <c r="G37" s="29" t="s">
        <v>14</v>
      </c>
    </row>
    <row r="38" spans="1:7" x14ac:dyDescent="0.25">
      <c r="A38" s="9"/>
      <c r="B38" s="14"/>
      <c r="C38" s="10"/>
      <c r="D38" s="18">
        <v>0.21</v>
      </c>
      <c r="E38" s="10">
        <v>3433</v>
      </c>
      <c r="F38" s="9" t="s">
        <v>57</v>
      </c>
      <c r="G38" s="29" t="s">
        <v>14</v>
      </c>
    </row>
    <row r="39" spans="1:7" ht="21" customHeight="1" thickBot="1" x14ac:dyDescent="0.3">
      <c r="A39" s="22" t="s">
        <v>15</v>
      </c>
      <c r="B39" s="23"/>
      <c r="C39" s="24"/>
      <c r="D39" s="25">
        <f>D32+D33+D34+D35+D36+D37+D38</f>
        <v>50533.49</v>
      </c>
      <c r="E39" s="24"/>
      <c r="F39" s="26"/>
      <c r="G39" s="27"/>
    </row>
    <row r="40" spans="1:7" ht="15.75" thickBot="1" x14ac:dyDescent="0.3">
      <c r="A40" s="30" t="s">
        <v>48</v>
      </c>
      <c r="B40" s="31"/>
      <c r="C40" s="32"/>
      <c r="D40" s="33">
        <f>SUM(D9,D11,D13,D15,D17,D19,D21,D23,D25,D27,D29,D39)</f>
        <v>51074.53</v>
      </c>
      <c r="E40" s="32"/>
      <c r="F40" s="34"/>
      <c r="G40" s="35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</sheetData>
  <mergeCells count="1">
    <mergeCell ref="A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 Kovačec</cp:lastModifiedBy>
  <dcterms:created xsi:type="dcterms:W3CDTF">2024-03-05T11:42:46Z</dcterms:created>
  <dcterms:modified xsi:type="dcterms:W3CDTF">2024-09-11T11:26:34Z</dcterms:modified>
</cp:coreProperties>
</file>