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orisnik\Desktop\2024\Transparentnost sredstava 2024\"/>
    </mc:Choice>
  </mc:AlternateContent>
  <xr:revisionPtr revIDLastSave="0" documentId="13_ncr:1_{CF6A585C-103B-4646-8215-B925BCD4B8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7" i="1" l="1"/>
  <c r="D76" i="1" l="1"/>
  <c r="D64" i="1"/>
  <c r="D62" i="1"/>
  <c r="D60" i="1"/>
  <c r="D58" i="1"/>
  <c r="D55" i="1"/>
  <c r="D53" i="1"/>
  <c r="D51" i="1"/>
  <c r="D48" i="1"/>
  <c r="D46" i="1"/>
  <c r="D44" i="1"/>
  <c r="D42" i="1"/>
  <c r="D40" i="1"/>
  <c r="D38" i="1"/>
  <c r="D36" i="1"/>
  <c r="D34" i="1"/>
  <c r="D32" i="1"/>
  <c r="D29" i="1"/>
  <c r="D27" i="1"/>
  <c r="D24" i="1"/>
  <c r="D22" i="1"/>
  <c r="D20" i="1"/>
  <c r="D18" i="1"/>
  <c r="D15" i="1"/>
  <c r="D13" i="1"/>
  <c r="D11" i="1"/>
  <c r="D9" i="1"/>
  <c r="D65" i="1" l="1"/>
</calcChain>
</file>

<file path=xl/sharedStrings.xml><?xml version="1.0" encoding="utf-8"?>
<sst xmlns="http://schemas.openxmlformats.org/spreadsheetml/2006/main" count="196" uniqueCount="102">
  <si>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</si>
  <si>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</si>
  <si>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</si>
  <si>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</si>
  <si>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</si>
  <si>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</si>
  <si>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</si>
  <si>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</si>
  <si>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BELEC_x000D_
BELEC 50_x000D_
BELEC_x000D_
Tel: +385(49)460124   Fax: +385(49)460240_x000D_
OIB: 31647438883_x000D_
Mail: os_belec@hi.t-com.hr_x000D_
IBAN: HR3823600001101933848</t>
  </si>
  <si>
    <t xml:space="preserve">Odgovorna Osoba: PUKLIN NIKOLINA_x000D_
     </t>
  </si>
  <si>
    <t>Isplata Sredstava Za Razdoblje: 01.07.2024 Do 31.07.2024</t>
  </si>
  <si>
    <t>Mikromotor, vl. Franjo Kramar</t>
  </si>
  <si>
    <t>98672489302</t>
  </si>
  <si>
    <t>Zlatar</t>
  </si>
  <si>
    <t xml:space="preserve">MATERIJAL I DIJELOVI ZA TEKUĆE I INVESTICIJSKO ODRŽAVANJE                                                                                             </t>
  </si>
  <si>
    <t>OSNOVNA ŠKOLA BELEC</t>
  </si>
  <si>
    <t>Ukupno:</t>
  </si>
  <si>
    <t>Zagrebačka banka</t>
  </si>
  <si>
    <t>92963223473</t>
  </si>
  <si>
    <t>Zagreb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</si>
  <si>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</si>
  <si>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</si>
  <si>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</si>
  <si>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</si>
  <si>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</si>
  <si>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</si>
  <si>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</si>
  <si>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</si>
  <si>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</si>
  <si>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 xml:space="preserve">MATERIJAL I SIROVINE                                                                                                                                  </t>
  </si>
  <si>
    <t>Hrvatski telekom</t>
  </si>
  <si>
    <t>81793146560</t>
  </si>
  <si>
    <t>Hrvatska zajednica računovođa i finanacjskih djelatnika</t>
  </si>
  <si>
    <t>75508100288</t>
  </si>
  <si>
    <t xml:space="preserve">STRUČNO USAVRŠAVANJE ZAPOSLENIKA                                                                                                                      </t>
  </si>
  <si>
    <t>OPTIMUS LAB D.O.O.,</t>
  </si>
  <si>
    <t>71981294715</t>
  </si>
  <si>
    <t>ČAKOVEC</t>
  </si>
  <si>
    <t>Ivo prom d.o.o.</t>
  </si>
  <si>
    <t>71017330772</t>
  </si>
  <si>
    <t>Konjščina</t>
  </si>
  <si>
    <t xml:space="preserve">UREDSKI MATERIJAL I OSTALI MATERIJALNI RASHODI                                                                                                        </t>
  </si>
  <si>
    <t xml:space="preserve">UREDSKA OPREMA I NAMJEŠTAJ                                                                                                                            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</si>
  <si>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</si>
  <si>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</si>
  <si>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</si>
  <si>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Tintilin d.o.o.</t>
  </si>
  <si>
    <t>67188623634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</si>
  <si>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</si>
  <si>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</si>
  <si>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</si>
  <si>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</si>
  <si>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</si>
  <si>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</si>
  <si>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Leuštek j.d.o.o.</t>
  </si>
  <si>
    <t>61974650944</t>
  </si>
  <si>
    <t>Poznanovec</t>
  </si>
  <si>
    <t>Zavod za javno zdravstvo KZŽ</t>
  </si>
  <si>
    <t>60235531937</t>
  </si>
  <si>
    <t xml:space="preserve">ZDRAVSTVENE I VETERINARSKE USLUGE                                                                                                                     </t>
  </si>
  <si>
    <t>Bravalis d.o.o.</t>
  </si>
  <si>
    <t>55086479613</t>
  </si>
  <si>
    <t>Donja Selnica</t>
  </si>
  <si>
    <t>P.P. Pekara</t>
  </si>
  <si>
    <t>45487700268</t>
  </si>
  <si>
    <t>Foto studio Marta</t>
  </si>
  <si>
    <t>45067635054</t>
  </si>
  <si>
    <t xml:space="preserve">OSTALE USLUGE                                                                                                                                         </t>
  </si>
  <si>
    <t>Vindija</t>
  </si>
  <si>
    <t>44138062462</t>
  </si>
  <si>
    <t>Varaždin</t>
  </si>
  <si>
    <t>ERGONOVA PILJEK D.O.O.</t>
  </si>
  <si>
    <t>43699365561</t>
  </si>
  <si>
    <t>49223 Sveti Križ Začretje</t>
  </si>
  <si>
    <t>HEP-PLIN D.O.O.</t>
  </si>
  <si>
    <t>41317489366</t>
  </si>
  <si>
    <t>31000 Osijek</t>
  </si>
  <si>
    <t>GRAD ZLATAR</t>
  </si>
  <si>
    <t>36370939278</t>
  </si>
  <si>
    <t>DELECTO D.O.O.</t>
  </si>
  <si>
    <t>32788783151</t>
  </si>
  <si>
    <t>SLUŽBENA,RADNA I ZAŠTITNA ODJEĆA I OBUĆA</t>
  </si>
  <si>
    <t>INA INDUSTRIJA NAFTE D.D.</t>
  </si>
  <si>
    <t>2775960625</t>
  </si>
  <si>
    <t>ZAGREB</t>
  </si>
  <si>
    <t>Komunalac Konjščina d.o.o</t>
  </si>
  <si>
    <t>04274608715</t>
  </si>
  <si>
    <t>Andrija  obrt za niskogradnju</t>
  </si>
  <si>
    <t>02031101603</t>
  </si>
  <si>
    <t>49254 Belec</t>
  </si>
  <si>
    <t xml:space="preserve">USLUGE TEKUĆEG I INVESTICIJSKOG ODRŽAVANJA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</si>
  <si>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</si>
  <si>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</si>
  <si>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Kategorija 1</t>
  </si>
  <si>
    <t>Kategorija 2</t>
  </si>
  <si>
    <t>PLAĆE ZA REDOVAN RAD</t>
  </si>
  <si>
    <t>PLAĆE ZA PREKOVREMENI RAD</t>
  </si>
  <si>
    <t>PLAĆE ZA POSEBNE UVJETE RADA</t>
  </si>
  <si>
    <t>DOPRINOSI ZA OBVEZNO ZDRAVSTVENO OSIGURANJE</t>
  </si>
  <si>
    <t>PRISTOJBE I NAKNADE</t>
  </si>
  <si>
    <t>OSTALI RASHODI ZA ZAPOSLENE</t>
  </si>
  <si>
    <t>BANKARSKE USLUGE I USLUGE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</si>
</sst>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5" fillId="4" borderId="12" xfId="0" applyFont="1" applyFill="1" applyBorder="1" applyAlignment="1">
      <alignment horizontal="left" vertical="top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5" fillId="4" borderId="8" xfId="0" applyNumberFormat="1" applyFont="1" applyFill="1" applyBorder="1" applyAlignment="1">
      <alignment horizontal="right" vertical="top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/>
    <xf numFmtId="0" fontId="0" fillId="0" borderId="13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1"/>
  <sheetViews>
    <sheetView tabSelected="1" topLeftCell="A54" zoomScaleNormal="100" workbookViewId="0">
      <selection activeCell="F11" sqref="F1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6.75" customHeight="1" thickTop="1" thickBot="1" x14ac:dyDescent="0.3">
      <c r="A7" s="36" t="s">
        <v>93</v>
      </c>
      <c r="B7" s="37"/>
      <c r="C7" s="37"/>
      <c r="D7" s="37"/>
      <c r="E7" s="37"/>
      <c r="F7" s="37"/>
      <c r="G7" s="38"/>
    </row>
    <row r="8" spans="1:7" ht="15.75" thickTop="1" x14ac:dyDescent="0.25">
      <c r="A8" s="9" t="s">
        <v>11</v>
      </c>
      <c r="B8" s="14" t="s">
        <v>12</v>
      </c>
      <c r="C8" s="10" t="s">
        <v>13</v>
      </c>
      <c r="D8" s="18">
        <v>61.16</v>
      </c>
      <c r="E8" s="10">
        <v>3224</v>
      </c>
      <c r="F8" s="9" t="s">
        <v>14</v>
      </c>
      <c r="G8" s="21" t="s">
        <v>15</v>
      </c>
    </row>
    <row r="9" spans="1:7" ht="27" customHeight="1" thickBot="1" x14ac:dyDescent="0.3">
      <c r="A9" s="22" t="s">
        <v>16</v>
      </c>
      <c r="B9" s="23"/>
      <c r="C9" s="24"/>
      <c r="D9" s="25">
        <f>SUM(D8:D8)</f>
        <v>61.16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54.53</v>
      </c>
      <c r="E10" s="10">
        <v>3431</v>
      </c>
      <c r="F10" s="9" t="s">
        <v>101</v>
      </c>
      <c r="G10" s="28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54.53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19</v>
      </c>
      <c r="D12" s="18">
        <v>0.96</v>
      </c>
      <c r="E12" s="10">
        <v>3231</v>
      </c>
      <c r="F12" s="9" t="s">
        <v>22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0.96</v>
      </c>
      <c r="E13" s="24"/>
      <c r="F13" s="26"/>
      <c r="G13" s="27"/>
    </row>
    <row r="14" spans="1:7" x14ac:dyDescent="0.25">
      <c r="A14" s="9" t="s">
        <v>23</v>
      </c>
      <c r="B14" s="14" t="s">
        <v>24</v>
      </c>
      <c r="C14" s="10" t="s">
        <v>19</v>
      </c>
      <c r="D14" s="18">
        <v>1.66</v>
      </c>
      <c r="E14" s="10">
        <v>3238</v>
      </c>
      <c r="F14" s="9" t="s">
        <v>25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1.66</v>
      </c>
      <c r="E15" s="24"/>
      <c r="F15" s="26"/>
      <c r="G15" s="27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64.88</v>
      </c>
      <c r="E16" s="10">
        <v>3222</v>
      </c>
      <c r="F16" s="9" t="s">
        <v>29</v>
      </c>
      <c r="G16" s="28" t="s">
        <v>15</v>
      </c>
    </row>
    <row r="17" spans="1:7" x14ac:dyDescent="0.25">
      <c r="A17" s="9"/>
      <c r="B17" s="14"/>
      <c r="C17" s="10"/>
      <c r="D17" s="18">
        <v>1072.03</v>
      </c>
      <c r="E17" s="10">
        <v>3222</v>
      </c>
      <c r="F17" s="9" t="s">
        <v>29</v>
      </c>
      <c r="G17" s="29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SUM(D16:D17)</f>
        <v>1136.9099999999999</v>
      </c>
      <c r="E18" s="24"/>
      <c r="F18" s="26"/>
      <c r="G18" s="27"/>
    </row>
    <row r="19" spans="1:7" x14ac:dyDescent="0.25">
      <c r="A19" s="9" t="s">
        <v>30</v>
      </c>
      <c r="B19" s="14" t="s">
        <v>31</v>
      </c>
      <c r="C19" s="10" t="s">
        <v>19</v>
      </c>
      <c r="D19" s="18">
        <v>109.44</v>
      </c>
      <c r="E19" s="10">
        <v>3231</v>
      </c>
      <c r="F19" s="9" t="s">
        <v>22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109.44</v>
      </c>
      <c r="E20" s="24"/>
      <c r="F20" s="26"/>
      <c r="G20" s="27"/>
    </row>
    <row r="21" spans="1:7" x14ac:dyDescent="0.25">
      <c r="A21" s="9" t="s">
        <v>32</v>
      </c>
      <c r="B21" s="14" t="s">
        <v>33</v>
      </c>
      <c r="C21" s="10" t="s">
        <v>19</v>
      </c>
      <c r="D21" s="18">
        <v>95</v>
      </c>
      <c r="E21" s="10">
        <v>3213</v>
      </c>
      <c r="F21" s="9" t="s">
        <v>34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95</v>
      </c>
      <c r="E22" s="24"/>
      <c r="F22" s="26"/>
      <c r="G22" s="27"/>
    </row>
    <row r="23" spans="1:7" x14ac:dyDescent="0.25">
      <c r="A23" s="9" t="s">
        <v>35</v>
      </c>
      <c r="B23" s="14" t="s">
        <v>36</v>
      </c>
      <c r="C23" s="10" t="s">
        <v>37</v>
      </c>
      <c r="D23" s="18">
        <v>101.25</v>
      </c>
      <c r="E23" s="10">
        <v>3238</v>
      </c>
      <c r="F23" s="9" t="s">
        <v>25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101.25</v>
      </c>
      <c r="E24" s="24"/>
      <c r="F24" s="26"/>
      <c r="G24" s="27"/>
    </row>
    <row r="25" spans="1:7" x14ac:dyDescent="0.25">
      <c r="A25" s="9" t="s">
        <v>38</v>
      </c>
      <c r="B25" s="14" t="s">
        <v>39</v>
      </c>
      <c r="C25" s="10" t="s">
        <v>40</v>
      </c>
      <c r="D25" s="18">
        <v>230.39</v>
      </c>
      <c r="E25" s="10">
        <v>3221</v>
      </c>
      <c r="F25" s="9" t="s">
        <v>41</v>
      </c>
      <c r="G25" s="28" t="s">
        <v>15</v>
      </c>
    </row>
    <row r="26" spans="1:7" x14ac:dyDescent="0.25">
      <c r="A26" s="9"/>
      <c r="B26" s="14"/>
      <c r="C26" s="10"/>
      <c r="D26" s="18">
        <v>413</v>
      </c>
      <c r="E26" s="10">
        <v>4221</v>
      </c>
      <c r="F26" s="9" t="s">
        <v>42</v>
      </c>
      <c r="G26" s="29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SUM(D25:D26)</f>
        <v>643.39</v>
      </c>
      <c r="E27" s="24"/>
      <c r="F27" s="26"/>
      <c r="G27" s="27"/>
    </row>
    <row r="28" spans="1:7" x14ac:dyDescent="0.25">
      <c r="A28" s="9" t="s">
        <v>43</v>
      </c>
      <c r="B28" s="14" t="s">
        <v>44</v>
      </c>
      <c r="C28" s="10" t="s">
        <v>19</v>
      </c>
      <c r="D28" s="18">
        <v>10.62</v>
      </c>
      <c r="E28" s="10">
        <v>3233</v>
      </c>
      <c r="F28" s="9" t="s">
        <v>45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10.62</v>
      </c>
      <c r="E29" s="24"/>
      <c r="F29" s="26"/>
      <c r="G29" s="27"/>
    </row>
    <row r="30" spans="1:7" x14ac:dyDescent="0.25">
      <c r="A30" s="9" t="s">
        <v>46</v>
      </c>
      <c r="B30" s="14" t="s">
        <v>47</v>
      </c>
      <c r="C30" s="10" t="s">
        <v>13</v>
      </c>
      <c r="D30" s="18">
        <v>9.7899999999999991</v>
      </c>
      <c r="E30" s="10">
        <v>3221</v>
      </c>
      <c r="F30" s="9" t="s">
        <v>41</v>
      </c>
      <c r="G30" s="28" t="s">
        <v>15</v>
      </c>
    </row>
    <row r="31" spans="1:7" x14ac:dyDescent="0.25">
      <c r="A31" s="9"/>
      <c r="B31" s="14"/>
      <c r="C31" s="10"/>
      <c r="D31" s="18">
        <v>21.94</v>
      </c>
      <c r="E31" s="10">
        <v>3222</v>
      </c>
      <c r="F31" s="9" t="s">
        <v>29</v>
      </c>
      <c r="G31" s="29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SUM(D30:D31)</f>
        <v>31.73</v>
      </c>
      <c r="E32" s="24"/>
      <c r="F32" s="26"/>
      <c r="G32" s="27"/>
    </row>
    <row r="33" spans="1:7" x14ac:dyDescent="0.25">
      <c r="A33" s="9" t="s">
        <v>48</v>
      </c>
      <c r="B33" s="14" t="s">
        <v>49</v>
      </c>
      <c r="C33" s="10" t="s">
        <v>19</v>
      </c>
      <c r="D33" s="18">
        <v>174.73</v>
      </c>
      <c r="E33" s="10">
        <v>3223</v>
      </c>
      <c r="F33" s="9" t="s">
        <v>50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174.73</v>
      </c>
      <c r="E34" s="24"/>
      <c r="F34" s="26"/>
      <c r="G34" s="27"/>
    </row>
    <row r="35" spans="1:7" x14ac:dyDescent="0.25">
      <c r="A35" s="9" t="s">
        <v>51</v>
      </c>
      <c r="B35" s="14" t="s">
        <v>52</v>
      </c>
      <c r="C35" s="10" t="s">
        <v>28</v>
      </c>
      <c r="D35" s="18">
        <v>2.25</v>
      </c>
      <c r="E35" s="10">
        <v>3234</v>
      </c>
      <c r="F35" s="9" t="s">
        <v>53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2.25</v>
      </c>
      <c r="E36" s="24"/>
      <c r="F36" s="26"/>
      <c r="G36" s="27"/>
    </row>
    <row r="37" spans="1:7" x14ac:dyDescent="0.25">
      <c r="A37" s="9" t="s">
        <v>54</v>
      </c>
      <c r="B37" s="14" t="s">
        <v>55</v>
      </c>
      <c r="C37" s="10" t="s">
        <v>56</v>
      </c>
      <c r="D37" s="18">
        <v>316.04000000000002</v>
      </c>
      <c r="E37" s="10">
        <v>3234</v>
      </c>
      <c r="F37" s="9" t="s">
        <v>53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316.04000000000002</v>
      </c>
      <c r="E38" s="24"/>
      <c r="F38" s="26"/>
      <c r="G38" s="27"/>
    </row>
    <row r="39" spans="1:7" x14ac:dyDescent="0.25">
      <c r="A39" s="9" t="s">
        <v>57</v>
      </c>
      <c r="B39" s="14" t="s">
        <v>58</v>
      </c>
      <c r="C39" s="10" t="s">
        <v>13</v>
      </c>
      <c r="D39" s="18">
        <v>87.6</v>
      </c>
      <c r="E39" s="10">
        <v>3236</v>
      </c>
      <c r="F39" s="9" t="s">
        <v>59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87.6</v>
      </c>
      <c r="E40" s="24"/>
      <c r="F40" s="26"/>
      <c r="G40" s="27"/>
    </row>
    <row r="41" spans="1:7" x14ac:dyDescent="0.25">
      <c r="A41" s="9" t="s">
        <v>60</v>
      </c>
      <c r="B41" s="14" t="s">
        <v>61</v>
      </c>
      <c r="C41" s="10" t="s">
        <v>62</v>
      </c>
      <c r="D41" s="18">
        <v>384.83</v>
      </c>
      <c r="E41" s="10">
        <v>3231</v>
      </c>
      <c r="F41" s="9" t="s">
        <v>22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384.83</v>
      </c>
      <c r="E42" s="24"/>
      <c r="F42" s="26"/>
      <c r="G42" s="27"/>
    </row>
    <row r="43" spans="1:7" x14ac:dyDescent="0.25">
      <c r="A43" s="9" t="s">
        <v>63</v>
      </c>
      <c r="B43" s="14" t="s">
        <v>64</v>
      </c>
      <c r="C43" s="10" t="s">
        <v>40</v>
      </c>
      <c r="D43" s="18">
        <v>492.85</v>
      </c>
      <c r="E43" s="10">
        <v>3222</v>
      </c>
      <c r="F43" s="9" t="s">
        <v>29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492.85</v>
      </c>
      <c r="E44" s="24"/>
      <c r="F44" s="26"/>
      <c r="G44" s="27"/>
    </row>
    <row r="45" spans="1:7" x14ac:dyDescent="0.25">
      <c r="A45" s="9" t="s">
        <v>65</v>
      </c>
      <c r="B45" s="14" t="s">
        <v>66</v>
      </c>
      <c r="C45" s="10" t="s">
        <v>13</v>
      </c>
      <c r="D45" s="18">
        <v>35</v>
      </c>
      <c r="E45" s="10">
        <v>3239</v>
      </c>
      <c r="F45" s="9" t="s">
        <v>67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35</v>
      </c>
      <c r="E46" s="24"/>
      <c r="F46" s="26"/>
      <c r="G46" s="27"/>
    </row>
    <row r="47" spans="1:7" x14ac:dyDescent="0.25">
      <c r="A47" s="9" t="s">
        <v>68</v>
      </c>
      <c r="B47" s="14" t="s">
        <v>69</v>
      </c>
      <c r="C47" s="10" t="s">
        <v>70</v>
      </c>
      <c r="D47" s="18">
        <v>1005.6</v>
      </c>
      <c r="E47" s="10">
        <v>3222</v>
      </c>
      <c r="F47" s="9" t="s">
        <v>29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1005.6</v>
      </c>
      <c r="E48" s="24"/>
      <c r="F48" s="26"/>
      <c r="G48" s="27"/>
    </row>
    <row r="49" spans="1:7" x14ac:dyDescent="0.25">
      <c r="A49" s="9" t="s">
        <v>71</v>
      </c>
      <c r="B49" s="14" t="s">
        <v>72</v>
      </c>
      <c r="C49" s="10" t="s">
        <v>73</v>
      </c>
      <c r="D49" s="18">
        <v>269.89</v>
      </c>
      <c r="E49" s="10">
        <v>3221</v>
      </c>
      <c r="F49" s="9" t="s">
        <v>41</v>
      </c>
      <c r="G49" s="28" t="s">
        <v>15</v>
      </c>
    </row>
    <row r="50" spans="1:7" x14ac:dyDescent="0.25">
      <c r="A50" s="9"/>
      <c r="B50" s="14"/>
      <c r="C50" s="10"/>
      <c r="D50" s="18">
        <v>249.05</v>
      </c>
      <c r="E50" s="10">
        <v>4221</v>
      </c>
      <c r="F50" s="9" t="s">
        <v>42</v>
      </c>
      <c r="G50" s="29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SUM(D49:D50)</f>
        <v>518.94000000000005</v>
      </c>
      <c r="E51" s="24"/>
      <c r="F51" s="26"/>
      <c r="G51" s="27"/>
    </row>
    <row r="52" spans="1:7" x14ac:dyDescent="0.25">
      <c r="A52" s="9" t="s">
        <v>74</v>
      </c>
      <c r="B52" s="14" t="s">
        <v>75</v>
      </c>
      <c r="C52" s="10" t="s">
        <v>76</v>
      </c>
      <c r="D52" s="18">
        <v>74.2</v>
      </c>
      <c r="E52" s="10">
        <v>3223</v>
      </c>
      <c r="F52" s="9" t="s">
        <v>50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74.2</v>
      </c>
      <c r="E53" s="24"/>
      <c r="F53" s="26"/>
      <c r="G53" s="27"/>
    </row>
    <row r="54" spans="1:7" x14ac:dyDescent="0.25">
      <c r="A54" s="9" t="s">
        <v>77</v>
      </c>
      <c r="B54" s="14" t="s">
        <v>78</v>
      </c>
      <c r="C54" s="10" t="s">
        <v>13</v>
      </c>
      <c r="D54" s="18">
        <v>291.48</v>
      </c>
      <c r="E54" s="10">
        <v>3234</v>
      </c>
      <c r="F54" s="9" t="s">
        <v>53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291.48</v>
      </c>
      <c r="E55" s="24"/>
      <c r="F55" s="26"/>
      <c r="G55" s="27"/>
    </row>
    <row r="56" spans="1:7" x14ac:dyDescent="0.25">
      <c r="A56" s="9" t="s">
        <v>79</v>
      </c>
      <c r="B56" s="14" t="s">
        <v>80</v>
      </c>
      <c r="C56" s="10" t="s">
        <v>76</v>
      </c>
      <c r="D56" s="18">
        <v>35.58</v>
      </c>
      <c r="E56" s="10">
        <v>3227</v>
      </c>
      <c r="F56" s="9" t="s">
        <v>81</v>
      </c>
      <c r="G56" s="28" t="s">
        <v>15</v>
      </c>
    </row>
    <row r="57" spans="1:7" x14ac:dyDescent="0.25">
      <c r="A57" s="9"/>
      <c r="B57" s="14"/>
      <c r="C57" s="10"/>
      <c r="D57" s="18">
        <v>5</v>
      </c>
      <c r="E57" s="10">
        <v>3239</v>
      </c>
      <c r="F57" s="9" t="s">
        <v>67</v>
      </c>
      <c r="G57" s="29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SUM(D56:D57)</f>
        <v>40.58</v>
      </c>
      <c r="E58" s="24"/>
      <c r="F58" s="26"/>
      <c r="G58" s="27"/>
    </row>
    <row r="59" spans="1:7" x14ac:dyDescent="0.25">
      <c r="A59" s="9" t="s">
        <v>82</v>
      </c>
      <c r="B59" s="14" t="s">
        <v>83</v>
      </c>
      <c r="C59" s="10" t="s">
        <v>84</v>
      </c>
      <c r="D59" s="18">
        <v>38</v>
      </c>
      <c r="E59" s="10">
        <v>3223</v>
      </c>
      <c r="F59" s="9" t="s">
        <v>50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38</v>
      </c>
      <c r="E60" s="24"/>
      <c r="F60" s="26"/>
      <c r="G60" s="27"/>
    </row>
    <row r="61" spans="1:7" x14ac:dyDescent="0.25">
      <c r="A61" s="9" t="s">
        <v>85</v>
      </c>
      <c r="B61" s="14" t="s">
        <v>86</v>
      </c>
      <c r="C61" s="10" t="s">
        <v>40</v>
      </c>
      <c r="D61" s="18">
        <v>98.1</v>
      </c>
      <c r="E61" s="10">
        <v>3234</v>
      </c>
      <c r="F61" s="9" t="s">
        <v>53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98.1</v>
      </c>
      <c r="E62" s="24"/>
      <c r="F62" s="26"/>
      <c r="G62" s="27"/>
    </row>
    <row r="63" spans="1:7" x14ac:dyDescent="0.25">
      <c r="A63" s="9" t="s">
        <v>87</v>
      </c>
      <c r="B63" s="14" t="s">
        <v>88</v>
      </c>
      <c r="C63" s="10" t="s">
        <v>89</v>
      </c>
      <c r="D63" s="18">
        <v>1000</v>
      </c>
      <c r="E63" s="10">
        <v>3232</v>
      </c>
      <c r="F63" s="9" t="s">
        <v>90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1000</v>
      </c>
      <c r="E64" s="24"/>
      <c r="F64" s="26"/>
      <c r="G64" s="27"/>
    </row>
    <row r="65" spans="1:7" ht="27" customHeight="1" thickBot="1" x14ac:dyDescent="0.3">
      <c r="A65" s="39" t="s">
        <v>16</v>
      </c>
      <c r="B65" s="40"/>
      <c r="C65" s="41"/>
      <c r="D65" s="42">
        <f>D9+D11+D13+D15+D18+D20+D22+D24+D27+D29+D32+D34+D36+D38+D40+D42+D44+D46+D48+D51+D53+D55+D58+D60+D62+D64</f>
        <v>6806.85</v>
      </c>
      <c r="E65" s="41"/>
      <c r="F65" s="43"/>
      <c r="G65" s="29"/>
    </row>
    <row r="66" spans="1:7" ht="27" customHeight="1" thickBot="1" x14ac:dyDescent="0.3">
      <c r="A66" s="44" t="s">
        <v>94</v>
      </c>
      <c r="B66" s="45"/>
      <c r="C66" s="46"/>
      <c r="D66" s="47"/>
      <c r="E66" s="46"/>
      <c r="F66" s="48"/>
      <c r="G66" s="49"/>
    </row>
    <row r="67" spans="1:7" x14ac:dyDescent="0.25">
      <c r="A67" s="9"/>
      <c r="B67" s="14"/>
      <c r="C67" s="10"/>
      <c r="D67" s="18">
        <v>41692.339999999997</v>
      </c>
      <c r="E67" s="10">
        <v>3111</v>
      </c>
      <c r="F67" s="50" t="s">
        <v>95</v>
      </c>
      <c r="G67" s="28" t="s">
        <v>15</v>
      </c>
    </row>
    <row r="68" spans="1:7" x14ac:dyDescent="0.25">
      <c r="A68" s="9"/>
      <c r="B68" s="14"/>
      <c r="C68" s="10"/>
      <c r="D68" s="18">
        <v>505.41</v>
      </c>
      <c r="E68" s="10">
        <v>3113</v>
      </c>
      <c r="F68" s="9" t="s">
        <v>96</v>
      </c>
      <c r="G68" s="29" t="s">
        <v>15</v>
      </c>
    </row>
    <row r="69" spans="1:7" x14ac:dyDescent="0.25">
      <c r="A69" s="9"/>
      <c r="B69" s="14"/>
      <c r="C69" s="10"/>
      <c r="D69" s="18">
        <v>990.52</v>
      </c>
      <c r="E69" s="10">
        <v>3114</v>
      </c>
      <c r="F69" s="9" t="s">
        <v>97</v>
      </c>
      <c r="G69" s="29" t="s">
        <v>15</v>
      </c>
    </row>
    <row r="70" spans="1:7" x14ac:dyDescent="0.25">
      <c r="A70" s="9"/>
      <c r="B70" s="14"/>
      <c r="C70" s="10"/>
      <c r="D70" s="18">
        <v>375</v>
      </c>
      <c r="E70" s="10">
        <v>3121</v>
      </c>
      <c r="F70" s="9" t="s">
        <v>100</v>
      </c>
      <c r="G70" s="29" t="s">
        <v>15</v>
      </c>
    </row>
    <row r="71" spans="1:7" x14ac:dyDescent="0.25">
      <c r="A71" s="9"/>
      <c r="B71" s="14"/>
      <c r="C71" s="10"/>
      <c r="D71" s="18">
        <v>7187.97</v>
      </c>
      <c r="E71" s="10">
        <v>3132</v>
      </c>
      <c r="F71" s="9" t="s">
        <v>98</v>
      </c>
      <c r="G71" s="29" t="s">
        <v>15</v>
      </c>
    </row>
    <row r="72" spans="1:7" x14ac:dyDescent="0.25">
      <c r="A72" s="9"/>
      <c r="B72" s="14"/>
      <c r="C72" s="10"/>
      <c r="D72" s="18">
        <v>2001.16</v>
      </c>
      <c r="E72" s="10">
        <v>3212</v>
      </c>
      <c r="F72" s="9" t="s">
        <v>91</v>
      </c>
      <c r="G72" s="29" t="s">
        <v>15</v>
      </c>
    </row>
    <row r="73" spans="1:7" x14ac:dyDescent="0.25">
      <c r="A73" s="9"/>
      <c r="B73" s="14"/>
      <c r="C73" s="10"/>
      <c r="D73" s="18">
        <v>168</v>
      </c>
      <c r="E73" s="10">
        <v>3295</v>
      </c>
      <c r="F73" s="9" t="s">
        <v>99</v>
      </c>
      <c r="G73" s="29" t="s">
        <v>15</v>
      </c>
    </row>
    <row r="74" spans="1:7" x14ac:dyDescent="0.25">
      <c r="A74" s="9"/>
      <c r="B74" s="14"/>
      <c r="C74" s="10"/>
      <c r="D74" s="18"/>
      <c r="E74" s="10"/>
      <c r="F74" s="9"/>
      <c r="G74" s="29"/>
    </row>
    <row r="75" spans="1:7" x14ac:dyDescent="0.25">
      <c r="A75" s="9"/>
      <c r="B75" s="14"/>
      <c r="C75" s="10"/>
      <c r="D75" s="18"/>
      <c r="E75" s="10"/>
      <c r="F75" s="9"/>
      <c r="G75" s="29"/>
    </row>
    <row r="76" spans="1:7" ht="21" customHeight="1" thickBot="1" x14ac:dyDescent="0.3">
      <c r="A76" s="22" t="s">
        <v>16</v>
      </c>
      <c r="B76" s="23"/>
      <c r="C76" s="24"/>
      <c r="D76" s="25">
        <f>SUM(D67:D75)</f>
        <v>52920.4</v>
      </c>
      <c r="E76" s="24"/>
      <c r="F76" s="26"/>
      <c r="G76" s="27"/>
    </row>
    <row r="77" spans="1:7" ht="15.75" thickBot="1" x14ac:dyDescent="0.3">
      <c r="A77" s="30" t="s">
        <v>92</v>
      </c>
      <c r="B77" s="31"/>
      <c r="C77" s="32"/>
      <c r="D77" s="33">
        <f>D65+D76</f>
        <v>59727.25</v>
      </c>
      <c r="E77" s="32"/>
      <c r="F77" s="34"/>
      <c r="G77" s="35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</sheetData>
  <mergeCells count="1">
    <mergeCell ref="A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 Kovačec</cp:lastModifiedBy>
  <dcterms:created xsi:type="dcterms:W3CDTF">2024-03-05T11:42:46Z</dcterms:created>
  <dcterms:modified xsi:type="dcterms:W3CDTF">2024-08-19T08:29:17Z</dcterms:modified>
</cp:coreProperties>
</file>