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2024\Transparentnost sredstava 2024\"/>
    </mc:Choice>
  </mc:AlternateContent>
  <xr:revisionPtr revIDLastSave="0" documentId="13_ncr:1_{B7517071-2DA8-4E0E-BFD1-5F4546876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D51" i="1" l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5" i="1"/>
  <c r="D13" i="1"/>
  <c r="D11" i="1"/>
  <c r="D9" i="1"/>
  <c r="D52" i="1" s="1"/>
  <c r="D68" i="1" l="1"/>
</calcChain>
</file>

<file path=xl/sharedStrings.xml><?xml version="1.0" encoding="utf-8"?>
<sst xmlns="http://schemas.openxmlformats.org/spreadsheetml/2006/main" count="168" uniqueCount="89">
  <si>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</si>
  <si>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</si>
  <si>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</si>
  <si>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</si>
  <si>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</si>
  <si>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</si>
  <si>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</si>
  <si>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</si>
  <si>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</si>
  <si>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</si>
  <si>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01.06.2024 Do 30.06.2024</t>
  </si>
  <si>
    <t>Zagrebačka banka</t>
  </si>
  <si>
    <t>92963223473</t>
  </si>
  <si>
    <t>Zagreb</t>
  </si>
  <si>
    <t>Nema Konta Na Odabranoj Razini</t>
  </si>
  <si>
    <t>OSNOVNA ŠKOLA BELEC</t>
  </si>
  <si>
    <t>Ukupno: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</si>
  <si>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</si>
  <si>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</si>
  <si>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</si>
  <si>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</si>
  <si>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</si>
  <si>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</si>
  <si>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EZEKIEL j.d.o.o.</t>
  </si>
  <si>
    <t>84286361618</t>
  </si>
  <si>
    <t>10340 Vrbovec</t>
  </si>
  <si>
    <t xml:space="preserve">MATERIJAL I SIROVINE                                                                                                                                  </t>
  </si>
  <si>
    <t>Trgocentar d.o.o.</t>
  </si>
  <si>
    <t>84210581427</t>
  </si>
  <si>
    <t>Zabok</t>
  </si>
  <si>
    <t>Hrvatski telekom</t>
  </si>
  <si>
    <t>81793146560</t>
  </si>
  <si>
    <t>OPTIMUS LAB D.O.O.,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</si>
  <si>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</si>
  <si>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</si>
  <si>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</si>
  <si>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</si>
  <si>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</si>
  <si>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</si>
  <si>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</si>
  <si>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</si>
  <si>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</si>
  <si>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</si>
  <si>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</si>
  <si>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ZAG-VET d.o.o.</t>
  </si>
  <si>
    <t>55377057545</t>
  </si>
  <si>
    <t>Konjščina</t>
  </si>
  <si>
    <t>Bravalis d.o.o.</t>
  </si>
  <si>
    <t>55086479613</t>
  </si>
  <si>
    <t>Donja Selnica</t>
  </si>
  <si>
    <t>DND RADOST DJECI d.o.o.</t>
  </si>
  <si>
    <t>48946969734</t>
  </si>
  <si>
    <t>Sv. Križ Začretje</t>
  </si>
  <si>
    <t xml:space="preserve">INTELEKTUALNE I OSOBNE USLUGE                                                                                                                         </t>
  </si>
  <si>
    <t>P.P. Pekara</t>
  </si>
  <si>
    <t>45487700268</t>
  </si>
  <si>
    <t>Vindija</t>
  </si>
  <si>
    <t>44138062462</t>
  </si>
  <si>
    <t>Varaždin</t>
  </si>
  <si>
    <t>HEP-PLIN D.O.O.</t>
  </si>
  <si>
    <t>41317489366</t>
  </si>
  <si>
    <t>31000 Osijek</t>
  </si>
  <si>
    <t>Valentino, krojački obrt</t>
  </si>
  <si>
    <t>29904470183</t>
  </si>
  <si>
    <t>Beletinec</t>
  </si>
  <si>
    <t xml:space="preserve">OSTALE USLUGE                                                                                                                                         </t>
  </si>
  <si>
    <t>INA INDUSTRIJA NAFTE D.D.</t>
  </si>
  <si>
    <t>2775960625</t>
  </si>
  <si>
    <t>ZAGREB</t>
  </si>
  <si>
    <t>O.M.SUPORT d.o.o.</t>
  </si>
  <si>
    <t>23071028130</t>
  </si>
  <si>
    <t>FORUM ZA SLOBODU ODGOJA</t>
  </si>
  <si>
    <t>07853602203</t>
  </si>
  <si>
    <t>10000 Zagreb</t>
  </si>
  <si>
    <t xml:space="preserve">STRUČNO USAVRŠAVANJE ZAPOSLENIKA                                                                                                                      </t>
  </si>
  <si>
    <t>Komunalac Konjščina d.o.o</t>
  </si>
  <si>
    <t>04274608715</t>
  </si>
  <si>
    <t xml:space="preserve">NAKNADE ZA PRIJEVOZ, ZA RAD NA TERENU I ODVOJENI ŽIVOT                                                                                                </t>
  </si>
  <si>
    <t>Sveukupno:</t>
  </si>
  <si>
    <t>Kategorija 1</t>
  </si>
  <si>
    <t>Kategorija 2</t>
  </si>
  <si>
    <t>PLAĆE ZA REDOVAN RAD</t>
  </si>
  <si>
    <t>PLAĆE ZA PREKOVREMENI RAD</t>
  </si>
  <si>
    <t>PLAĆE ZA POSEBNE UVJETE RADA</t>
  </si>
  <si>
    <t>DOPRINOSI ZA OBVEZNO ZDRAVSTVENO OSIGURANJE</t>
  </si>
  <si>
    <t>SLUŽBENA PUTOVANJA</t>
  </si>
  <si>
    <t>OSTALE NAKNADE TROŠKOVA ZAPOSLENIMA</t>
  </si>
  <si>
    <t>PRISTOJBE I NAKNADE</t>
  </si>
  <si>
    <t>OSTALI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</si>
</sst>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1" xfId="0" applyFont="1" applyFill="1" applyBorder="1" applyAlignment="1">
      <alignment horizontal="left" vertical="top"/>
    </xf>
    <xf numFmtId="49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right" vertical="top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/>
    <xf numFmtId="0" fontId="0" fillId="0" borderId="12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topLeftCell="A10" zoomScaleNormal="100" workbookViewId="0">
      <selection activeCell="E65" sqref="E6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5" t="s">
        <v>79</v>
      </c>
      <c r="B7" s="36"/>
      <c r="C7" s="36"/>
      <c r="D7" s="36"/>
      <c r="E7" s="36"/>
      <c r="F7" s="36"/>
      <c r="G7" s="37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71.52</v>
      </c>
      <c r="E8" s="10">
        <v>3439</v>
      </c>
      <c r="F8" s="9" t="s">
        <v>14</v>
      </c>
      <c r="G8" s="28" t="s">
        <v>15</v>
      </c>
    </row>
    <row r="9" spans="1:7" ht="27" customHeight="1" thickBot="1" x14ac:dyDescent="0.3">
      <c r="A9" s="21" t="s">
        <v>16</v>
      </c>
      <c r="B9" s="22"/>
      <c r="C9" s="23"/>
      <c r="D9" s="24">
        <f>SUM(D8:D8)</f>
        <v>71.52</v>
      </c>
      <c r="E9" s="23"/>
      <c r="F9" s="25"/>
      <c r="G9" s="26"/>
    </row>
    <row r="10" spans="1:7" x14ac:dyDescent="0.25">
      <c r="A10" s="9" t="s">
        <v>17</v>
      </c>
      <c r="B10" s="14" t="s">
        <v>18</v>
      </c>
      <c r="C10" s="10" t="s">
        <v>13</v>
      </c>
      <c r="D10" s="18">
        <v>3.82</v>
      </c>
      <c r="E10" s="10">
        <v>3231</v>
      </c>
      <c r="F10" s="9" t="s">
        <v>19</v>
      </c>
      <c r="G10" s="27" t="s">
        <v>15</v>
      </c>
    </row>
    <row r="11" spans="1:7" ht="27" customHeight="1" thickBot="1" x14ac:dyDescent="0.3">
      <c r="A11" s="21" t="s">
        <v>16</v>
      </c>
      <c r="B11" s="22"/>
      <c r="C11" s="23"/>
      <c r="D11" s="24">
        <f>SUM(D10:D10)</f>
        <v>3.82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13</v>
      </c>
      <c r="D12" s="18">
        <v>1.66</v>
      </c>
      <c r="E12" s="10">
        <v>3238</v>
      </c>
      <c r="F12" s="9" t="s">
        <v>22</v>
      </c>
      <c r="G12" s="27" t="s">
        <v>15</v>
      </c>
    </row>
    <row r="13" spans="1:7" ht="27" customHeight="1" thickBot="1" x14ac:dyDescent="0.3">
      <c r="A13" s="21" t="s">
        <v>16</v>
      </c>
      <c r="B13" s="22"/>
      <c r="C13" s="23"/>
      <c r="D13" s="24">
        <f>SUM(D12:D12)</f>
        <v>1.66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529.32000000000005</v>
      </c>
      <c r="E14" s="10">
        <v>3222</v>
      </c>
      <c r="F14" s="9" t="s">
        <v>26</v>
      </c>
      <c r="G14" s="27" t="s">
        <v>15</v>
      </c>
    </row>
    <row r="15" spans="1:7" ht="27" customHeight="1" thickBot="1" x14ac:dyDescent="0.3">
      <c r="A15" s="21" t="s">
        <v>16</v>
      </c>
      <c r="B15" s="22"/>
      <c r="C15" s="23"/>
      <c r="D15" s="24">
        <f>SUM(D14:D14)</f>
        <v>529.32000000000005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22.68</v>
      </c>
      <c r="E16" s="10">
        <v>3222</v>
      </c>
      <c r="F16" s="9" t="s">
        <v>26</v>
      </c>
      <c r="G16" s="27" t="s">
        <v>15</v>
      </c>
    </row>
    <row r="17" spans="1:7" x14ac:dyDescent="0.25">
      <c r="A17" s="9"/>
      <c r="B17" s="14"/>
      <c r="C17" s="10"/>
      <c r="D17" s="18">
        <v>967.02</v>
      </c>
      <c r="E17" s="10">
        <v>3222</v>
      </c>
      <c r="F17" s="9" t="s">
        <v>26</v>
      </c>
      <c r="G17" s="28" t="s">
        <v>15</v>
      </c>
    </row>
    <row r="18" spans="1:7" ht="27" customHeight="1" thickBot="1" x14ac:dyDescent="0.3">
      <c r="A18" s="21" t="s">
        <v>16</v>
      </c>
      <c r="B18" s="22"/>
      <c r="C18" s="23"/>
      <c r="D18" s="24">
        <f>SUM(D16:D17)</f>
        <v>989.69999999999993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13</v>
      </c>
      <c r="D19" s="18">
        <v>111.35</v>
      </c>
      <c r="E19" s="10">
        <v>3231</v>
      </c>
      <c r="F19" s="9" t="s">
        <v>19</v>
      </c>
      <c r="G19" s="27" t="s">
        <v>15</v>
      </c>
    </row>
    <row r="20" spans="1:7" ht="27" customHeight="1" thickBot="1" x14ac:dyDescent="0.3">
      <c r="A20" s="21" t="s">
        <v>16</v>
      </c>
      <c r="B20" s="22"/>
      <c r="C20" s="23"/>
      <c r="D20" s="24">
        <f>SUM(D19:D19)</f>
        <v>111.35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101.25</v>
      </c>
      <c r="E21" s="10">
        <v>3238</v>
      </c>
      <c r="F21" s="9" t="s">
        <v>22</v>
      </c>
      <c r="G21" s="27" t="s">
        <v>15</v>
      </c>
    </row>
    <row r="22" spans="1:7" ht="27" customHeight="1" thickBot="1" x14ac:dyDescent="0.3">
      <c r="A22" s="21" t="s">
        <v>16</v>
      </c>
      <c r="B22" s="22"/>
      <c r="C22" s="23"/>
      <c r="D22" s="24">
        <f>SUM(D21:D21)</f>
        <v>101.25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13</v>
      </c>
      <c r="D23" s="18">
        <v>10.62</v>
      </c>
      <c r="E23" s="10">
        <v>3233</v>
      </c>
      <c r="F23" s="9" t="s">
        <v>37</v>
      </c>
      <c r="G23" s="27" t="s">
        <v>15</v>
      </c>
    </row>
    <row r="24" spans="1:7" ht="27" customHeight="1" thickBot="1" x14ac:dyDescent="0.3">
      <c r="A24" s="21" t="s">
        <v>16</v>
      </c>
      <c r="B24" s="22"/>
      <c r="C24" s="23"/>
      <c r="D24" s="24">
        <f>SUM(D23:D23)</f>
        <v>10.62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13</v>
      </c>
      <c r="D25" s="18">
        <v>199.26</v>
      </c>
      <c r="E25" s="10">
        <v>3223</v>
      </c>
      <c r="F25" s="9" t="s">
        <v>40</v>
      </c>
      <c r="G25" s="27" t="s">
        <v>15</v>
      </c>
    </row>
    <row r="26" spans="1:7" ht="27" customHeight="1" thickBot="1" x14ac:dyDescent="0.3">
      <c r="A26" s="21" t="s">
        <v>16</v>
      </c>
      <c r="B26" s="22"/>
      <c r="C26" s="23"/>
      <c r="D26" s="24">
        <f>SUM(D25:D25)</f>
        <v>199.26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29</v>
      </c>
      <c r="D27" s="18">
        <v>6.42</v>
      </c>
      <c r="E27" s="10">
        <v>3234</v>
      </c>
      <c r="F27" s="9" t="s">
        <v>43</v>
      </c>
      <c r="G27" s="27" t="s">
        <v>15</v>
      </c>
    </row>
    <row r="28" spans="1:7" ht="27" customHeight="1" thickBot="1" x14ac:dyDescent="0.3">
      <c r="A28" s="21" t="s">
        <v>16</v>
      </c>
      <c r="B28" s="22"/>
      <c r="C28" s="23"/>
      <c r="D28" s="24">
        <f>SUM(D27:D27)</f>
        <v>6.42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91.25</v>
      </c>
      <c r="E29" s="10">
        <v>3234</v>
      </c>
      <c r="F29" s="9" t="s">
        <v>43</v>
      </c>
      <c r="G29" s="27" t="s">
        <v>15</v>
      </c>
    </row>
    <row r="30" spans="1:7" ht="27" customHeight="1" thickBot="1" x14ac:dyDescent="0.3">
      <c r="A30" s="21" t="s">
        <v>16</v>
      </c>
      <c r="B30" s="22"/>
      <c r="C30" s="23"/>
      <c r="D30" s="24">
        <f>SUM(D29:D29)</f>
        <v>91.25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150</v>
      </c>
      <c r="E31" s="10">
        <v>3231</v>
      </c>
      <c r="F31" s="9" t="s">
        <v>19</v>
      </c>
      <c r="G31" s="27" t="s">
        <v>15</v>
      </c>
    </row>
    <row r="32" spans="1:7" x14ac:dyDescent="0.25">
      <c r="A32" s="9"/>
      <c r="B32" s="14"/>
      <c r="C32" s="10"/>
      <c r="D32" s="18">
        <v>769.66</v>
      </c>
      <c r="E32" s="10">
        <v>3231</v>
      </c>
      <c r="F32" s="9" t="s">
        <v>19</v>
      </c>
      <c r="G32" s="28" t="s">
        <v>15</v>
      </c>
    </row>
    <row r="33" spans="1:7" ht="27" customHeight="1" thickBot="1" x14ac:dyDescent="0.3">
      <c r="A33" s="21" t="s">
        <v>16</v>
      </c>
      <c r="B33" s="22"/>
      <c r="C33" s="23"/>
      <c r="D33" s="24">
        <f>SUM(D31:D32)</f>
        <v>919.66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52</v>
      </c>
      <c r="D34" s="18">
        <v>3306</v>
      </c>
      <c r="E34" s="10">
        <v>3237</v>
      </c>
      <c r="F34" s="9" t="s">
        <v>53</v>
      </c>
      <c r="G34" s="27" t="s">
        <v>15</v>
      </c>
    </row>
    <row r="35" spans="1:7" ht="27" customHeight="1" thickBot="1" x14ac:dyDescent="0.3">
      <c r="A35" s="21" t="s">
        <v>16</v>
      </c>
      <c r="B35" s="22"/>
      <c r="C35" s="23"/>
      <c r="D35" s="24">
        <f>SUM(D34:D34)</f>
        <v>3306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46</v>
      </c>
      <c r="D36" s="18">
        <v>395.22</v>
      </c>
      <c r="E36" s="10">
        <v>3222</v>
      </c>
      <c r="F36" s="9" t="s">
        <v>26</v>
      </c>
      <c r="G36" s="27" t="s">
        <v>15</v>
      </c>
    </row>
    <row r="37" spans="1:7" ht="27" customHeight="1" thickBot="1" x14ac:dyDescent="0.3">
      <c r="A37" s="21" t="s">
        <v>16</v>
      </c>
      <c r="B37" s="22"/>
      <c r="C37" s="23"/>
      <c r="D37" s="24">
        <f>SUM(D36:D36)</f>
        <v>395.22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831.52</v>
      </c>
      <c r="E38" s="10">
        <v>3222</v>
      </c>
      <c r="F38" s="9" t="s">
        <v>26</v>
      </c>
      <c r="G38" s="27" t="s">
        <v>15</v>
      </c>
    </row>
    <row r="39" spans="1:7" ht="27" customHeight="1" thickBot="1" x14ac:dyDescent="0.3">
      <c r="A39" s="21" t="s">
        <v>16</v>
      </c>
      <c r="B39" s="22"/>
      <c r="C39" s="23"/>
      <c r="D39" s="24">
        <f>SUM(D38:D38)</f>
        <v>831.52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61</v>
      </c>
      <c r="D40" s="18">
        <v>175.92</v>
      </c>
      <c r="E40" s="10">
        <v>3223</v>
      </c>
      <c r="F40" s="9" t="s">
        <v>40</v>
      </c>
      <c r="G40" s="27" t="s">
        <v>15</v>
      </c>
    </row>
    <row r="41" spans="1:7" ht="27" customHeight="1" thickBot="1" x14ac:dyDescent="0.3">
      <c r="A41" s="21" t="s">
        <v>16</v>
      </c>
      <c r="B41" s="22"/>
      <c r="C41" s="23"/>
      <c r="D41" s="24">
        <f>SUM(D40:D40)</f>
        <v>175.92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75</v>
      </c>
      <c r="E42" s="10">
        <v>3239</v>
      </c>
      <c r="F42" s="9" t="s">
        <v>65</v>
      </c>
      <c r="G42" s="27" t="s">
        <v>15</v>
      </c>
    </row>
    <row r="43" spans="1:7" ht="27" customHeight="1" thickBot="1" x14ac:dyDescent="0.3">
      <c r="A43" s="21" t="s">
        <v>16</v>
      </c>
      <c r="B43" s="22"/>
      <c r="C43" s="23"/>
      <c r="D43" s="24">
        <f>SUM(D42:D42)</f>
        <v>75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21.44</v>
      </c>
      <c r="E44" s="10">
        <v>3223</v>
      </c>
      <c r="F44" s="9" t="s">
        <v>40</v>
      </c>
      <c r="G44" s="27" t="s">
        <v>15</v>
      </c>
    </row>
    <row r="45" spans="1:7" ht="27" customHeight="1" thickBot="1" x14ac:dyDescent="0.3">
      <c r="A45" s="21" t="s">
        <v>16</v>
      </c>
      <c r="B45" s="22"/>
      <c r="C45" s="23"/>
      <c r="D45" s="24">
        <f>SUM(D44:D44)</f>
        <v>21.44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13</v>
      </c>
      <c r="D46" s="18">
        <v>62.5</v>
      </c>
      <c r="E46" s="10">
        <v>3239</v>
      </c>
      <c r="F46" s="9" t="s">
        <v>65</v>
      </c>
      <c r="G46" s="27" t="s">
        <v>15</v>
      </c>
    </row>
    <row r="47" spans="1:7" ht="27" customHeight="1" thickBot="1" x14ac:dyDescent="0.3">
      <c r="A47" s="21" t="s">
        <v>16</v>
      </c>
      <c r="B47" s="22"/>
      <c r="C47" s="23"/>
      <c r="D47" s="24">
        <f>SUM(D46:D46)</f>
        <v>62.5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853</v>
      </c>
      <c r="E48" s="10">
        <v>3213</v>
      </c>
      <c r="F48" s="9" t="s">
        <v>74</v>
      </c>
      <c r="G48" s="27" t="s">
        <v>15</v>
      </c>
    </row>
    <row r="49" spans="1:7" ht="27" customHeight="1" thickBot="1" x14ac:dyDescent="0.3">
      <c r="A49" s="21" t="s">
        <v>16</v>
      </c>
      <c r="B49" s="22"/>
      <c r="C49" s="23"/>
      <c r="D49" s="24">
        <f>SUM(D48:D48)</f>
        <v>853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46</v>
      </c>
      <c r="D50" s="18">
        <v>112.49</v>
      </c>
      <c r="E50" s="10">
        <v>3234</v>
      </c>
      <c r="F50" s="9" t="s">
        <v>43</v>
      </c>
      <c r="G50" s="27" t="s">
        <v>15</v>
      </c>
    </row>
    <row r="51" spans="1:7" ht="27" customHeight="1" thickBot="1" x14ac:dyDescent="0.3">
      <c r="A51" s="21" t="s">
        <v>16</v>
      </c>
      <c r="B51" s="22"/>
      <c r="C51" s="23"/>
      <c r="D51" s="24">
        <f>SUM(D50:D50)</f>
        <v>112.49</v>
      </c>
      <c r="E51" s="23"/>
      <c r="F51" s="25"/>
      <c r="G51" s="26"/>
    </row>
    <row r="52" spans="1:7" ht="27" customHeight="1" thickBot="1" x14ac:dyDescent="0.3">
      <c r="A52" s="38" t="s">
        <v>16</v>
      </c>
      <c r="B52" s="39"/>
      <c r="C52" s="40"/>
      <c r="D52" s="41">
        <f>D9+D11+D13+D15+D18+D20+D22+D24+D26+D28+D33+D35+D37+D30+D39+D41+D43+D45+D47+D49+D51</f>
        <v>8868.92</v>
      </c>
      <c r="E52" s="40"/>
      <c r="F52" s="42"/>
      <c r="G52" s="28"/>
    </row>
    <row r="53" spans="1:7" ht="27" customHeight="1" thickBot="1" x14ac:dyDescent="0.3">
      <c r="A53" s="43" t="s">
        <v>80</v>
      </c>
      <c r="B53" s="44"/>
      <c r="C53" s="45"/>
      <c r="D53" s="46"/>
      <c r="E53" s="45"/>
      <c r="F53" s="47"/>
      <c r="G53" s="48"/>
    </row>
    <row r="54" spans="1:7" x14ac:dyDescent="0.25">
      <c r="A54" s="9"/>
      <c r="B54" s="14"/>
      <c r="C54" s="10"/>
      <c r="D54" s="18">
        <v>42712.54</v>
      </c>
      <c r="E54" s="10">
        <v>3111</v>
      </c>
      <c r="F54" s="49" t="s">
        <v>81</v>
      </c>
      <c r="G54" s="28" t="s">
        <v>15</v>
      </c>
    </row>
    <row r="55" spans="1:7" x14ac:dyDescent="0.25">
      <c r="A55" s="9"/>
      <c r="B55" s="14"/>
      <c r="C55" s="10"/>
      <c r="D55" s="18">
        <v>1376.69</v>
      </c>
      <c r="E55" s="10">
        <v>3113</v>
      </c>
      <c r="F55" s="9" t="s">
        <v>82</v>
      </c>
      <c r="G55" s="28" t="s">
        <v>15</v>
      </c>
    </row>
    <row r="56" spans="1:7" x14ac:dyDescent="0.25">
      <c r="A56" s="9"/>
      <c r="B56" s="14"/>
      <c r="C56" s="10"/>
      <c r="D56" s="18">
        <v>1046.9000000000001</v>
      </c>
      <c r="E56" s="10">
        <v>3114</v>
      </c>
      <c r="F56" s="9" t="s">
        <v>83</v>
      </c>
      <c r="G56" s="28" t="s">
        <v>15</v>
      </c>
    </row>
    <row r="57" spans="1:7" x14ac:dyDescent="0.25">
      <c r="A57" s="9"/>
      <c r="B57" s="14"/>
      <c r="C57" s="10"/>
      <c r="D57" s="18">
        <v>6600</v>
      </c>
      <c r="E57" s="10">
        <v>3121</v>
      </c>
      <c r="F57" s="9" t="s">
        <v>88</v>
      </c>
      <c r="G57" s="28"/>
    </row>
    <row r="58" spans="1:7" x14ac:dyDescent="0.25">
      <c r="A58" s="9"/>
      <c r="B58" s="14"/>
      <c r="C58" s="10"/>
      <c r="D58" s="18">
        <v>7447.47</v>
      </c>
      <c r="E58" s="10">
        <v>3132</v>
      </c>
      <c r="F58" s="9" t="s">
        <v>84</v>
      </c>
      <c r="G58" s="28" t="s">
        <v>15</v>
      </c>
    </row>
    <row r="59" spans="1:7" x14ac:dyDescent="0.25">
      <c r="A59" s="9"/>
      <c r="B59" s="14"/>
      <c r="C59" s="10"/>
      <c r="D59" s="18">
        <v>480.31</v>
      </c>
      <c r="E59" s="10">
        <v>3211</v>
      </c>
      <c r="F59" s="9" t="s">
        <v>85</v>
      </c>
      <c r="G59" s="28" t="s">
        <v>15</v>
      </c>
    </row>
    <row r="60" spans="1:7" x14ac:dyDescent="0.25">
      <c r="A60" s="9"/>
      <c r="B60" s="14"/>
      <c r="C60" s="10"/>
      <c r="D60" s="18">
        <v>2036.13</v>
      </c>
      <c r="E60" s="10">
        <v>3212</v>
      </c>
      <c r="F60" s="9" t="s">
        <v>77</v>
      </c>
      <c r="G60" s="28" t="s">
        <v>15</v>
      </c>
    </row>
    <row r="61" spans="1:7" x14ac:dyDescent="0.25">
      <c r="A61" s="9"/>
      <c r="B61" s="14"/>
      <c r="C61" s="10"/>
      <c r="D61" s="18">
        <v>66.5</v>
      </c>
      <c r="E61" s="10">
        <v>3214</v>
      </c>
      <c r="F61" s="9" t="s">
        <v>86</v>
      </c>
      <c r="G61" s="28" t="s">
        <v>15</v>
      </c>
    </row>
    <row r="62" spans="1:7" x14ac:dyDescent="0.25">
      <c r="A62" s="9"/>
      <c r="B62" s="14"/>
      <c r="C62" s="10"/>
      <c r="D62" s="18">
        <v>39.81</v>
      </c>
      <c r="E62" s="10">
        <v>3237</v>
      </c>
      <c r="F62" s="9" t="s">
        <v>53</v>
      </c>
      <c r="G62" s="28" t="s">
        <v>15</v>
      </c>
    </row>
    <row r="63" spans="1:7" x14ac:dyDescent="0.25">
      <c r="A63" s="9"/>
      <c r="B63" s="14"/>
      <c r="C63" s="10"/>
      <c r="D63" s="18">
        <v>168</v>
      </c>
      <c r="E63" s="10">
        <v>3295</v>
      </c>
      <c r="F63" s="9" t="s">
        <v>87</v>
      </c>
      <c r="G63" s="28" t="s">
        <v>15</v>
      </c>
    </row>
    <row r="64" spans="1:7" x14ac:dyDescent="0.25">
      <c r="A64" s="9"/>
      <c r="B64" s="14"/>
      <c r="C64" s="10"/>
      <c r="D64" s="18"/>
      <c r="E64" s="10"/>
      <c r="F64" s="9"/>
      <c r="G64" s="28" t="s">
        <v>15</v>
      </c>
    </row>
    <row r="65" spans="1:7" x14ac:dyDescent="0.25">
      <c r="A65" s="9"/>
      <c r="B65" s="14"/>
      <c r="C65" s="10"/>
      <c r="D65" s="18"/>
      <c r="E65" s="10"/>
      <c r="F65" s="9"/>
      <c r="G65" s="28" t="s">
        <v>15</v>
      </c>
    </row>
    <row r="66" spans="1:7" x14ac:dyDescent="0.25">
      <c r="A66" s="9"/>
      <c r="B66" s="14"/>
      <c r="C66" s="10"/>
      <c r="D66" s="18"/>
      <c r="E66" s="10"/>
      <c r="F66" s="9"/>
      <c r="G66" s="28" t="s">
        <v>15</v>
      </c>
    </row>
    <row r="67" spans="1:7" ht="21" customHeight="1" thickBot="1" x14ac:dyDescent="0.3">
      <c r="A67" s="21" t="s">
        <v>16</v>
      </c>
      <c r="B67" s="22"/>
      <c r="C67" s="23"/>
      <c r="D67" s="24">
        <f>D54+D55+D56+D57+D58+D59+D60+D61+D62+D63</f>
        <v>61974.35</v>
      </c>
      <c r="E67" s="23"/>
      <c r="F67" s="25"/>
      <c r="G67" s="26"/>
    </row>
    <row r="68" spans="1:7" ht="15.75" thickBot="1" x14ac:dyDescent="0.3">
      <c r="A68" s="29" t="s">
        <v>78</v>
      </c>
      <c r="B68" s="30"/>
      <c r="C68" s="31"/>
      <c r="D68" s="32">
        <f>SUM(D9,D11,D13,D15,D18,D20,D22,D24,D26,D28,D30,D33,D35,D37,D39,D41,D43,D45,D47,D49,D51,D67)</f>
        <v>70843.27</v>
      </c>
      <c r="E68" s="31"/>
      <c r="F68" s="33"/>
      <c r="G68" s="34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2024-07-15T10:15:50Z</dcterms:modified>
</cp:coreProperties>
</file>