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orisnik\Desktop\2024\Transparentnost sredstava 2024\"/>
    </mc:Choice>
  </mc:AlternateContent>
  <xr:revisionPtr revIDLastSave="0" documentId="13_ncr:1_{0212C35A-A2CB-43FE-8A4E-67DED2850C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D75" i="1" s="1"/>
  <c r="D62" i="1"/>
  <c r="D61" i="1" l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<sst xmlns="http://schemas.openxmlformats.org/spreadsheetml/2006/main" count="156" uniqueCount="104">
  <si>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</si>
  <si>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</si>
  <si>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</si>
  <si>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</si>
  <si>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</si>
  <si>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</si>
  <si>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</si>
  <si>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</si>
  <si>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</si>
  <si>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01.04.2024 Do 30.04.2024</t>
  </si>
  <si>
    <t>MAT, obrt za poduku</t>
  </si>
  <si>
    <t>96946541215</t>
  </si>
  <si>
    <t>10000 Zagreb</t>
  </si>
  <si>
    <t xml:space="preserve">OSTALE USLUGE                                                                                                                                         </t>
  </si>
  <si>
    <t>Ukupno:</t>
  </si>
  <si>
    <t>Zagrebačka banka</t>
  </si>
  <si>
    <t>92963223473</t>
  </si>
  <si>
    <t>Zagreb</t>
  </si>
  <si>
    <t>Nema Konta Na Odabranoj Razini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</si>
  <si>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</si>
  <si>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</si>
  <si>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</si>
  <si>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</si>
  <si>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</si>
  <si>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</si>
  <si>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EZEKIEL j.d.o.o.</t>
  </si>
  <si>
    <t>84286361618</t>
  </si>
  <si>
    <t>10340 Vrbovec</t>
  </si>
  <si>
    <t xml:space="preserve">MATERIJAL I SIROVINE                                                                                                                                  </t>
  </si>
  <si>
    <t>Trgocentar d.o.o.</t>
  </si>
  <si>
    <t>84210581427</t>
  </si>
  <si>
    <t>Zabok</t>
  </si>
  <si>
    <t>Hrvatski telekom</t>
  </si>
  <si>
    <t>81793146560</t>
  </si>
  <si>
    <t>Klemar d.o.o.</t>
  </si>
  <si>
    <t>73378812527</t>
  </si>
  <si>
    <t>Zlatar</t>
  </si>
  <si>
    <t xml:space="preserve">UREDSKI MATERIJAL I OSTALI MATERIJALNI RASHODI                                                                                                        </t>
  </si>
  <si>
    <t>OPTIMUS LAB D.O.O.,</t>
  </si>
  <si>
    <t>71981294715</t>
  </si>
  <si>
    <t>ČAKOVEC</t>
  </si>
  <si>
    <t>TRAMEX D.O.O., grafički studio, knjižara MIMI</t>
  </si>
  <si>
    <t>69114653207</t>
  </si>
  <si>
    <t>42250 Lepoglava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</si>
  <si>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</si>
  <si>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</si>
  <si>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</si>
  <si>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</si>
  <si>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</si>
  <si>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</si>
  <si>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</si>
  <si>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</si>
  <si>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</si>
  <si>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</si>
  <si>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</si>
  <si>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Zavod za javno zdravstvo KZŽ</t>
  </si>
  <si>
    <t>60235531937</t>
  </si>
  <si>
    <t xml:space="preserve">ZDRAVSTVENE I VETERINARSKE USLUGE                                                                                                                     </t>
  </si>
  <si>
    <t>Alca Zagreb d.o.o.</t>
  </si>
  <si>
    <t>58353015102</t>
  </si>
  <si>
    <t>V.M.O. OBRT ZA USLUGE ČIŠĆENJA</t>
  </si>
  <si>
    <t>56827856384</t>
  </si>
  <si>
    <t>49282 Konjšćina</t>
  </si>
  <si>
    <t xml:space="preserve">USLUGE TEKUĆEG I INVESTICIJSKOG ODRŽAVANJA                                                                                                            </t>
  </si>
  <si>
    <t>Bravalis d.o.o.</t>
  </si>
  <si>
    <t>55086479613</t>
  </si>
  <si>
    <t>Donja Selnica</t>
  </si>
  <si>
    <t>P.P. Pekara</t>
  </si>
  <si>
    <t>45487700268</t>
  </si>
  <si>
    <t>Konjščina</t>
  </si>
  <si>
    <t>Poslovni edukator d.o.o.</t>
  </si>
  <si>
    <t>45065170578</t>
  </si>
  <si>
    <t xml:space="preserve">Kaštel Kambelovac </t>
  </si>
  <si>
    <t xml:space="preserve">STRUČNO USAVRŠAVANJE ZAPOSLENIKA                                                                                                                      </t>
  </si>
  <si>
    <t>HUUZ ZADRUGA</t>
  </si>
  <si>
    <t>45052309127</t>
  </si>
  <si>
    <t>ZAGREB</t>
  </si>
  <si>
    <t xml:space="preserve">ČLANARINE                                                                                                                                             </t>
  </si>
  <si>
    <t>Vindija</t>
  </si>
  <si>
    <t>44138062462</t>
  </si>
  <si>
    <t>Varaždin</t>
  </si>
  <si>
    <t>HEP-PLIN D.O.O.</t>
  </si>
  <si>
    <t>41317489366</t>
  </si>
  <si>
    <t>31000 Osijek</t>
  </si>
  <si>
    <t>Preis-super, d.o.o.</t>
  </si>
  <si>
    <t>34703825125</t>
  </si>
  <si>
    <t xml:space="preserve">MATERIJAL I DIJELOVI ZA TEKUĆE I INVESTICIJSKO ODRŽAVANJE                                                                                             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</si>
  <si>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</si>
  <si>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</si>
  <si>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</si>
  <si>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Komunalac Konjščina d.o.o</t>
  </si>
  <si>
    <t>04274608715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</si>
  <si>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</si>
  <si>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</si>
  <si>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</si>
  <si>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Kategorija 1</t>
  </si>
  <si>
    <t>Kategorija 2</t>
  </si>
  <si>
    <t>PLAĆE ZA REDOVAN RAD</t>
  </si>
  <si>
    <t>PLAĆE ZA PREKOVREMENI RAD</t>
  </si>
  <si>
    <t>PLAĆE ZA POSEBNE UVJETE RADA</t>
  </si>
  <si>
    <t>DOPRINOSI ZA OBVEZNO ZDRAVSTVENO OSIGURANJE</t>
  </si>
  <si>
    <t>SLUŽBENA PUTOVANJA</t>
  </si>
  <si>
    <t>OSTALE NAKNADE TROŠKOVA ZAPOSLENIMA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</si>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</sst>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3" fillId="4" borderId="0" xfId="0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top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right" vertical="top"/>
    </xf>
    <xf numFmtId="0" fontId="0" fillId="4" borderId="9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7"/>
  <sheetViews>
    <sheetView tabSelected="1" topLeftCell="A58" zoomScaleNormal="100" workbookViewId="0">
      <selection activeCell="D69" sqref="D6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24.75" customHeight="1" thickTop="1" thickBot="1" x14ac:dyDescent="0.3">
      <c r="A7" s="43" t="s">
        <v>95</v>
      </c>
      <c r="B7" s="39"/>
      <c r="C7" s="40"/>
      <c r="D7" s="41"/>
      <c r="E7" s="38"/>
      <c r="F7" s="42"/>
    </row>
    <row r="8" spans="1:6" ht="15.75" thickTop="1" x14ac:dyDescent="0.25">
      <c r="A8" s="9" t="s">
        <v>10</v>
      </c>
      <c r="B8" s="14" t="s">
        <v>11</v>
      </c>
      <c r="C8" s="10" t="s">
        <v>12</v>
      </c>
      <c r="D8" s="18">
        <v>35</v>
      </c>
      <c r="E8" s="10">
        <v>3239</v>
      </c>
      <c r="F8" s="21" t="s">
        <v>13</v>
      </c>
    </row>
    <row r="9" spans="1:6" ht="27" customHeight="1" thickBot="1" x14ac:dyDescent="0.3">
      <c r="A9" s="22" t="s">
        <v>14</v>
      </c>
      <c r="B9" s="23"/>
      <c r="C9" s="24"/>
      <c r="D9" s="25">
        <f>SUM(D8:D8)</f>
        <v>35</v>
      </c>
      <c r="E9" s="24"/>
      <c r="F9" s="26"/>
    </row>
    <row r="10" spans="1:6" x14ac:dyDescent="0.25">
      <c r="A10" s="9" t="s">
        <v>15</v>
      </c>
      <c r="B10" s="14" t="s">
        <v>16</v>
      </c>
      <c r="C10" s="10" t="s">
        <v>17</v>
      </c>
      <c r="D10" s="18">
        <v>51.24</v>
      </c>
      <c r="E10" s="10">
        <v>3439</v>
      </c>
      <c r="F10" s="27" t="s">
        <v>18</v>
      </c>
    </row>
    <row r="11" spans="1:6" ht="27" customHeight="1" thickBot="1" x14ac:dyDescent="0.3">
      <c r="A11" s="22" t="s">
        <v>14</v>
      </c>
      <c r="B11" s="23"/>
      <c r="C11" s="24"/>
      <c r="D11" s="25">
        <f>SUM(D10:D10)</f>
        <v>51.24</v>
      </c>
      <c r="E11" s="24"/>
      <c r="F11" s="26"/>
    </row>
    <row r="12" spans="1:6" x14ac:dyDescent="0.25">
      <c r="A12" s="9" t="s">
        <v>19</v>
      </c>
      <c r="B12" s="14" t="s">
        <v>20</v>
      </c>
      <c r="C12" s="10" t="s">
        <v>17</v>
      </c>
      <c r="D12" s="18">
        <v>6.22</v>
      </c>
      <c r="E12" s="10">
        <v>3231</v>
      </c>
      <c r="F12" s="27" t="s">
        <v>21</v>
      </c>
    </row>
    <row r="13" spans="1:6" ht="27" customHeight="1" thickBot="1" x14ac:dyDescent="0.3">
      <c r="A13" s="22" t="s">
        <v>14</v>
      </c>
      <c r="B13" s="23"/>
      <c r="C13" s="24"/>
      <c r="D13" s="25">
        <f>SUM(D12:D12)</f>
        <v>6.22</v>
      </c>
      <c r="E13" s="24"/>
      <c r="F13" s="26"/>
    </row>
    <row r="14" spans="1:6" x14ac:dyDescent="0.25">
      <c r="A14" s="9" t="s">
        <v>22</v>
      </c>
      <c r="B14" s="14" t="s">
        <v>23</v>
      </c>
      <c r="C14" s="10" t="s">
        <v>17</v>
      </c>
      <c r="D14" s="18">
        <v>1.66</v>
      </c>
      <c r="E14" s="10">
        <v>3238</v>
      </c>
      <c r="F14" s="27" t="s">
        <v>24</v>
      </c>
    </row>
    <row r="15" spans="1:6" ht="27" customHeight="1" thickBot="1" x14ac:dyDescent="0.3">
      <c r="A15" s="22" t="s">
        <v>14</v>
      </c>
      <c r="B15" s="23"/>
      <c r="C15" s="24"/>
      <c r="D15" s="25">
        <f>SUM(D14:D14)</f>
        <v>1.66</v>
      </c>
      <c r="E15" s="24"/>
      <c r="F15" s="26"/>
    </row>
    <row r="16" spans="1:6" x14ac:dyDescent="0.25">
      <c r="A16" s="9" t="s">
        <v>25</v>
      </c>
      <c r="B16" s="14" t="s">
        <v>26</v>
      </c>
      <c r="C16" s="10" t="s">
        <v>27</v>
      </c>
      <c r="D16" s="18">
        <v>99</v>
      </c>
      <c r="E16" s="10">
        <v>3222</v>
      </c>
      <c r="F16" s="27" t="s">
        <v>28</v>
      </c>
    </row>
    <row r="17" spans="1:6" ht="27" customHeight="1" thickBot="1" x14ac:dyDescent="0.3">
      <c r="A17" s="22" t="s">
        <v>14</v>
      </c>
      <c r="B17" s="23"/>
      <c r="C17" s="24"/>
      <c r="D17" s="25">
        <f>SUM(D16:D16)</f>
        <v>99</v>
      </c>
      <c r="E17" s="24"/>
      <c r="F17" s="26"/>
    </row>
    <row r="18" spans="1:6" x14ac:dyDescent="0.25">
      <c r="A18" s="9" t="s">
        <v>29</v>
      </c>
      <c r="B18" s="14" t="s">
        <v>30</v>
      </c>
      <c r="C18" s="10" t="s">
        <v>31</v>
      </c>
      <c r="D18" s="18">
        <v>7.43</v>
      </c>
      <c r="E18" s="10">
        <v>3222</v>
      </c>
      <c r="F18" s="27" t="s">
        <v>28</v>
      </c>
    </row>
    <row r="19" spans="1:6" x14ac:dyDescent="0.25">
      <c r="A19" s="9"/>
      <c r="B19" s="14"/>
      <c r="C19" s="10"/>
      <c r="D19" s="18">
        <v>23</v>
      </c>
      <c r="E19" s="10">
        <v>3222</v>
      </c>
      <c r="F19" s="28" t="s">
        <v>28</v>
      </c>
    </row>
    <row r="20" spans="1:6" x14ac:dyDescent="0.25">
      <c r="A20" s="9"/>
      <c r="B20" s="14"/>
      <c r="C20" s="10"/>
      <c r="D20" s="18">
        <v>1341.06</v>
      </c>
      <c r="E20" s="10">
        <v>3222</v>
      </c>
      <c r="F20" s="28" t="s">
        <v>28</v>
      </c>
    </row>
    <row r="21" spans="1:6" ht="27" customHeight="1" thickBot="1" x14ac:dyDescent="0.3">
      <c r="A21" s="22" t="s">
        <v>14</v>
      </c>
      <c r="B21" s="23"/>
      <c r="C21" s="24"/>
      <c r="D21" s="25">
        <f>SUM(D18:D20)</f>
        <v>1371.49</v>
      </c>
      <c r="E21" s="24"/>
      <c r="F21" s="26"/>
    </row>
    <row r="22" spans="1:6" x14ac:dyDescent="0.25">
      <c r="A22" s="9" t="s">
        <v>32</v>
      </c>
      <c r="B22" s="14" t="s">
        <v>33</v>
      </c>
      <c r="C22" s="10" t="s">
        <v>17</v>
      </c>
      <c r="D22" s="18">
        <v>108</v>
      </c>
      <c r="E22" s="10">
        <v>3231</v>
      </c>
      <c r="F22" s="27" t="s">
        <v>21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108</v>
      </c>
      <c r="E23" s="24"/>
      <c r="F23" s="26"/>
    </row>
    <row r="24" spans="1:6" x14ac:dyDescent="0.25">
      <c r="A24" s="9" t="s">
        <v>34</v>
      </c>
      <c r="B24" s="14" t="s">
        <v>35</v>
      </c>
      <c r="C24" s="10" t="s">
        <v>36</v>
      </c>
      <c r="D24" s="18">
        <v>87.5</v>
      </c>
      <c r="E24" s="10">
        <v>3221</v>
      </c>
      <c r="F24" s="27" t="s">
        <v>37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87.5</v>
      </c>
      <c r="E25" s="24"/>
      <c r="F25" s="26"/>
    </row>
    <row r="26" spans="1:6" x14ac:dyDescent="0.25">
      <c r="A26" s="9" t="s">
        <v>38</v>
      </c>
      <c r="B26" s="14" t="s">
        <v>39</v>
      </c>
      <c r="C26" s="10" t="s">
        <v>40</v>
      </c>
      <c r="D26" s="18">
        <v>101.25</v>
      </c>
      <c r="E26" s="10">
        <v>3238</v>
      </c>
      <c r="F26" s="27" t="s">
        <v>24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101.25</v>
      </c>
      <c r="E27" s="24"/>
      <c r="F27" s="26"/>
    </row>
    <row r="28" spans="1:6" x14ac:dyDescent="0.25">
      <c r="A28" s="9" t="s">
        <v>41</v>
      </c>
      <c r="B28" s="14" t="s">
        <v>42</v>
      </c>
      <c r="C28" s="10" t="s">
        <v>43</v>
      </c>
      <c r="D28" s="18">
        <v>675</v>
      </c>
      <c r="E28" s="10">
        <v>3221</v>
      </c>
      <c r="F28" s="27" t="s">
        <v>37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675</v>
      </c>
      <c r="E29" s="24"/>
      <c r="F29" s="26"/>
    </row>
    <row r="30" spans="1:6" x14ac:dyDescent="0.25">
      <c r="A30" s="9" t="s">
        <v>44</v>
      </c>
      <c r="B30" s="14" t="s">
        <v>45</v>
      </c>
      <c r="C30" s="10" t="s">
        <v>17</v>
      </c>
      <c r="D30" s="18">
        <v>10.62</v>
      </c>
      <c r="E30" s="10">
        <v>3233</v>
      </c>
      <c r="F30" s="27" t="s">
        <v>46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10.62</v>
      </c>
      <c r="E31" s="24"/>
      <c r="F31" s="26"/>
    </row>
    <row r="32" spans="1:6" x14ac:dyDescent="0.25">
      <c r="A32" s="9" t="s">
        <v>47</v>
      </c>
      <c r="B32" s="14" t="s">
        <v>48</v>
      </c>
      <c r="C32" s="10" t="s">
        <v>36</v>
      </c>
      <c r="D32" s="18">
        <v>5.69</v>
      </c>
      <c r="E32" s="10">
        <v>3222</v>
      </c>
      <c r="F32" s="27" t="s">
        <v>28</v>
      </c>
    </row>
    <row r="33" spans="1:6" ht="27" customHeight="1" thickBot="1" x14ac:dyDescent="0.3">
      <c r="A33" s="22" t="s">
        <v>14</v>
      </c>
      <c r="B33" s="23"/>
      <c r="C33" s="24"/>
      <c r="D33" s="25">
        <f>SUM(D32:D32)</f>
        <v>5.69</v>
      </c>
      <c r="E33" s="24"/>
      <c r="F33" s="26"/>
    </row>
    <row r="34" spans="1:6" x14ac:dyDescent="0.25">
      <c r="A34" s="9" t="s">
        <v>49</v>
      </c>
      <c r="B34" s="14" t="s">
        <v>50</v>
      </c>
      <c r="C34" s="10" t="s">
        <v>17</v>
      </c>
      <c r="D34" s="18">
        <v>264.58</v>
      </c>
      <c r="E34" s="10">
        <v>3223</v>
      </c>
      <c r="F34" s="27" t="s">
        <v>51</v>
      </c>
    </row>
    <row r="35" spans="1:6" ht="27" customHeight="1" thickBot="1" x14ac:dyDescent="0.3">
      <c r="A35" s="22" t="s">
        <v>14</v>
      </c>
      <c r="B35" s="23"/>
      <c r="C35" s="24"/>
      <c r="D35" s="25">
        <f>SUM(D34:D34)</f>
        <v>264.58</v>
      </c>
      <c r="E35" s="24"/>
      <c r="F35" s="26"/>
    </row>
    <row r="36" spans="1:6" x14ac:dyDescent="0.25">
      <c r="A36" s="9" t="s">
        <v>52</v>
      </c>
      <c r="B36" s="14" t="s">
        <v>53</v>
      </c>
      <c r="C36" s="10" t="s">
        <v>31</v>
      </c>
      <c r="D36" s="18">
        <v>2.25</v>
      </c>
      <c r="E36" s="10">
        <v>3234</v>
      </c>
      <c r="F36" s="27" t="s">
        <v>54</v>
      </c>
    </row>
    <row r="37" spans="1:6" ht="27" customHeight="1" thickBot="1" x14ac:dyDescent="0.3">
      <c r="A37" s="22" t="s">
        <v>14</v>
      </c>
      <c r="B37" s="23"/>
      <c r="C37" s="24"/>
      <c r="D37" s="25">
        <f>SUM(D36:D36)</f>
        <v>2.25</v>
      </c>
      <c r="E37" s="24"/>
      <c r="F37" s="26"/>
    </row>
    <row r="38" spans="1:6" x14ac:dyDescent="0.25">
      <c r="A38" s="9" t="s">
        <v>55</v>
      </c>
      <c r="B38" s="14" t="s">
        <v>56</v>
      </c>
      <c r="C38" s="10" t="s">
        <v>36</v>
      </c>
      <c r="D38" s="18">
        <v>203.1</v>
      </c>
      <c r="E38" s="10">
        <v>3236</v>
      </c>
      <c r="F38" s="27" t="s">
        <v>57</v>
      </c>
    </row>
    <row r="39" spans="1:6" ht="27" customHeight="1" thickBot="1" x14ac:dyDescent="0.3">
      <c r="A39" s="22" t="s">
        <v>14</v>
      </c>
      <c r="B39" s="23"/>
      <c r="C39" s="24"/>
      <c r="D39" s="25">
        <f>SUM(D38:D38)</f>
        <v>203.1</v>
      </c>
      <c r="E39" s="24"/>
      <c r="F39" s="26"/>
    </row>
    <row r="40" spans="1:6" x14ac:dyDescent="0.25">
      <c r="A40" s="9" t="s">
        <v>58</v>
      </c>
      <c r="B40" s="14" t="s">
        <v>59</v>
      </c>
      <c r="C40" s="10" t="s">
        <v>17</v>
      </c>
      <c r="D40" s="18">
        <v>191.16</v>
      </c>
      <c r="E40" s="10">
        <v>3222</v>
      </c>
      <c r="F40" s="27" t="s">
        <v>28</v>
      </c>
    </row>
    <row r="41" spans="1:6" ht="27" customHeight="1" thickBot="1" x14ac:dyDescent="0.3">
      <c r="A41" s="22" t="s">
        <v>14</v>
      </c>
      <c r="B41" s="23"/>
      <c r="C41" s="24"/>
      <c r="D41" s="25">
        <f>SUM(D40:D40)</f>
        <v>191.16</v>
      </c>
      <c r="E41" s="24"/>
      <c r="F41" s="26"/>
    </row>
    <row r="42" spans="1:6" x14ac:dyDescent="0.25">
      <c r="A42" s="9" t="s">
        <v>60</v>
      </c>
      <c r="B42" s="14" t="s">
        <v>61</v>
      </c>
      <c r="C42" s="10" t="s">
        <v>62</v>
      </c>
      <c r="D42" s="18">
        <v>300</v>
      </c>
      <c r="E42" s="10">
        <v>3232</v>
      </c>
      <c r="F42" s="27" t="s">
        <v>63</v>
      </c>
    </row>
    <row r="43" spans="1:6" ht="27" customHeight="1" thickBot="1" x14ac:dyDescent="0.3">
      <c r="A43" s="22" t="s">
        <v>14</v>
      </c>
      <c r="B43" s="23"/>
      <c r="C43" s="24"/>
      <c r="D43" s="25">
        <f>SUM(D42:D42)</f>
        <v>300</v>
      </c>
      <c r="E43" s="24"/>
      <c r="F43" s="26"/>
    </row>
    <row r="44" spans="1:6" x14ac:dyDescent="0.25">
      <c r="A44" s="9" t="s">
        <v>64</v>
      </c>
      <c r="B44" s="14" t="s">
        <v>65</v>
      </c>
      <c r="C44" s="10" t="s">
        <v>66</v>
      </c>
      <c r="D44" s="18">
        <v>384.83</v>
      </c>
      <c r="E44" s="10">
        <v>3231</v>
      </c>
      <c r="F44" s="27" t="s">
        <v>21</v>
      </c>
    </row>
    <row r="45" spans="1:6" ht="27" customHeight="1" thickBot="1" x14ac:dyDescent="0.3">
      <c r="A45" s="22" t="s">
        <v>14</v>
      </c>
      <c r="B45" s="23"/>
      <c r="C45" s="24"/>
      <c r="D45" s="25">
        <f>SUM(D44:D44)</f>
        <v>384.83</v>
      </c>
      <c r="E45" s="24"/>
      <c r="F45" s="26"/>
    </row>
    <row r="46" spans="1:6" x14ac:dyDescent="0.25">
      <c r="A46" s="9" t="s">
        <v>67</v>
      </c>
      <c r="B46" s="14" t="s">
        <v>68</v>
      </c>
      <c r="C46" s="10" t="s">
        <v>69</v>
      </c>
      <c r="D46" s="18">
        <v>554.51</v>
      </c>
      <c r="E46" s="10">
        <v>3222</v>
      </c>
      <c r="F46" s="27" t="s">
        <v>28</v>
      </c>
    </row>
    <row r="47" spans="1:6" ht="27" customHeight="1" thickBot="1" x14ac:dyDescent="0.3">
      <c r="A47" s="22" t="s">
        <v>14</v>
      </c>
      <c r="B47" s="23"/>
      <c r="C47" s="24"/>
      <c r="D47" s="25">
        <f>SUM(D46:D46)</f>
        <v>554.51</v>
      </c>
      <c r="E47" s="24"/>
      <c r="F47" s="26"/>
    </row>
    <row r="48" spans="1:6" x14ac:dyDescent="0.25">
      <c r="A48" s="9" t="s">
        <v>70</v>
      </c>
      <c r="B48" s="14" t="s">
        <v>71</v>
      </c>
      <c r="C48" s="10" t="s">
        <v>72</v>
      </c>
      <c r="D48" s="18">
        <v>220</v>
      </c>
      <c r="E48" s="10">
        <v>3213</v>
      </c>
      <c r="F48" s="27" t="s">
        <v>73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220</v>
      </c>
      <c r="E49" s="24"/>
      <c r="F49" s="26"/>
    </row>
    <row r="50" spans="1:6" x14ac:dyDescent="0.25">
      <c r="A50" s="9" t="s">
        <v>74</v>
      </c>
      <c r="B50" s="14" t="s">
        <v>75</v>
      </c>
      <c r="C50" s="10" t="s">
        <v>76</v>
      </c>
      <c r="D50" s="18">
        <v>25</v>
      </c>
      <c r="E50" s="10">
        <v>3294</v>
      </c>
      <c r="F50" s="27" t="s">
        <v>77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25</v>
      </c>
      <c r="E51" s="24"/>
      <c r="F51" s="26"/>
    </row>
    <row r="52" spans="1:6" x14ac:dyDescent="0.25">
      <c r="A52" s="9" t="s">
        <v>78</v>
      </c>
      <c r="B52" s="14" t="s">
        <v>79</v>
      </c>
      <c r="C52" s="10" t="s">
        <v>80</v>
      </c>
      <c r="D52" s="18">
        <v>1008.31</v>
      </c>
      <c r="E52" s="10">
        <v>3222</v>
      </c>
      <c r="F52" s="27" t="s">
        <v>28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1008.31</v>
      </c>
      <c r="E53" s="24"/>
      <c r="F53" s="26"/>
    </row>
    <row r="54" spans="1:6" x14ac:dyDescent="0.25">
      <c r="A54" s="9" t="s">
        <v>81</v>
      </c>
      <c r="B54" s="14" t="s">
        <v>82</v>
      </c>
      <c r="C54" s="10" t="s">
        <v>83</v>
      </c>
      <c r="D54" s="18">
        <v>1011.1</v>
      </c>
      <c r="E54" s="10">
        <v>3223</v>
      </c>
      <c r="F54" s="27" t="s">
        <v>51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1011.1</v>
      </c>
      <c r="E55" s="24"/>
      <c r="F55" s="26"/>
    </row>
    <row r="56" spans="1:6" x14ac:dyDescent="0.25">
      <c r="A56" s="9" t="s">
        <v>84</v>
      </c>
      <c r="B56" s="14" t="s">
        <v>85</v>
      </c>
      <c r="C56" s="10" t="s">
        <v>36</v>
      </c>
      <c r="D56" s="18">
        <v>12.61</v>
      </c>
      <c r="E56" s="10">
        <v>3224</v>
      </c>
      <c r="F56" s="27" t="s">
        <v>86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12.61</v>
      </c>
      <c r="E57" s="24"/>
      <c r="F57" s="26"/>
    </row>
    <row r="58" spans="1:6" x14ac:dyDescent="0.25">
      <c r="A58" s="9" t="s">
        <v>87</v>
      </c>
      <c r="B58" s="14" t="s">
        <v>88</v>
      </c>
      <c r="C58" s="10" t="s">
        <v>17</v>
      </c>
      <c r="D58" s="18">
        <v>560.42999999999995</v>
      </c>
      <c r="E58" s="10">
        <v>3292</v>
      </c>
      <c r="F58" s="27" t="s">
        <v>89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560.42999999999995</v>
      </c>
      <c r="E59" s="24"/>
      <c r="F59" s="26"/>
    </row>
    <row r="60" spans="1:6" x14ac:dyDescent="0.25">
      <c r="A60" s="9" t="s">
        <v>90</v>
      </c>
      <c r="B60" s="14" t="s">
        <v>91</v>
      </c>
      <c r="C60" s="10" t="s">
        <v>69</v>
      </c>
      <c r="D60" s="18">
        <v>98.23</v>
      </c>
      <c r="E60" s="10">
        <v>3234</v>
      </c>
      <c r="F60" s="27" t="s">
        <v>54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98.23</v>
      </c>
      <c r="E61" s="24"/>
      <c r="F61" s="26"/>
    </row>
    <row r="62" spans="1:6" ht="27" customHeight="1" thickBot="1" x14ac:dyDescent="0.3">
      <c r="A62" s="34" t="s">
        <v>14</v>
      </c>
      <c r="B62" s="35"/>
      <c r="C62" s="36"/>
      <c r="D62" s="37">
        <f>D9+D11+D13+D15+D17+D21+D23+D23+D25+D27+D29+D31+D33+D35+D37+D39+D41+D43+D45+D47+D49+D51+D53+D55+D57+D59+D61</f>
        <v>7496.78</v>
      </c>
      <c r="E62" s="36"/>
      <c r="F62" s="28"/>
    </row>
    <row r="63" spans="1:6" ht="20.25" customHeight="1" thickBot="1" x14ac:dyDescent="0.3">
      <c r="A63" s="44" t="s">
        <v>96</v>
      </c>
      <c r="B63" s="45"/>
      <c r="C63" s="46"/>
      <c r="D63" s="47"/>
      <c r="E63" s="46"/>
      <c r="F63" s="48"/>
    </row>
    <row r="64" spans="1:6" x14ac:dyDescent="0.25">
      <c r="A64" s="9"/>
      <c r="B64" s="14"/>
      <c r="C64" s="10"/>
      <c r="D64" s="18">
        <v>42747.42</v>
      </c>
      <c r="E64" s="10">
        <v>3111</v>
      </c>
      <c r="F64" s="28" t="s">
        <v>97</v>
      </c>
    </row>
    <row r="65" spans="1:6" x14ac:dyDescent="0.25">
      <c r="A65" s="9"/>
      <c r="B65" s="14"/>
      <c r="C65" s="10"/>
      <c r="D65" s="18">
        <v>1383.65</v>
      </c>
      <c r="E65" s="10">
        <v>3113</v>
      </c>
      <c r="F65" s="28" t="s">
        <v>98</v>
      </c>
    </row>
    <row r="66" spans="1:6" x14ac:dyDescent="0.25">
      <c r="A66" s="9"/>
      <c r="B66" s="14"/>
      <c r="C66" s="10"/>
      <c r="D66" s="18">
        <v>1034.45</v>
      </c>
      <c r="E66" s="10">
        <v>3114</v>
      </c>
      <c r="F66" s="28" t="s">
        <v>99</v>
      </c>
    </row>
    <row r="67" spans="1:6" x14ac:dyDescent="0.25">
      <c r="A67" s="9"/>
      <c r="B67" s="14"/>
      <c r="C67" s="10"/>
      <c r="D67" s="18">
        <v>7452.3</v>
      </c>
      <c r="E67" s="10">
        <v>3132</v>
      </c>
      <c r="F67" s="28" t="s">
        <v>100</v>
      </c>
    </row>
    <row r="68" spans="1:6" x14ac:dyDescent="0.25">
      <c r="A68" s="9"/>
      <c r="B68" s="14"/>
      <c r="C68" s="10"/>
      <c r="D68" s="18">
        <v>665.84</v>
      </c>
      <c r="E68" s="10">
        <v>3211</v>
      </c>
      <c r="F68" s="28" t="s">
        <v>101</v>
      </c>
    </row>
    <row r="69" spans="1:6" x14ac:dyDescent="0.25">
      <c r="A69" s="9"/>
      <c r="B69" s="14"/>
      <c r="C69" s="10"/>
      <c r="D69" s="18">
        <v>2098.88</v>
      </c>
      <c r="E69" s="10">
        <v>3212</v>
      </c>
      <c r="F69" s="28" t="s">
        <v>92</v>
      </c>
    </row>
    <row r="70" spans="1:6" x14ac:dyDescent="0.25">
      <c r="A70" s="9"/>
      <c r="B70" s="14"/>
      <c r="C70" s="10"/>
      <c r="D70" s="18">
        <v>57.5</v>
      </c>
      <c r="E70" s="10">
        <v>3214</v>
      </c>
      <c r="F70" s="28" t="s">
        <v>102</v>
      </c>
    </row>
    <row r="71" spans="1:6" x14ac:dyDescent="0.25">
      <c r="A71" s="9"/>
      <c r="B71" s="14"/>
      <c r="C71" s="10"/>
      <c r="D71" s="18">
        <v>116.76</v>
      </c>
      <c r="E71" s="10">
        <v>3237</v>
      </c>
      <c r="F71" s="28" t="s">
        <v>93</v>
      </c>
    </row>
    <row r="72" spans="1:6" x14ac:dyDescent="0.25">
      <c r="A72" s="9"/>
      <c r="B72" s="14"/>
      <c r="C72" s="10"/>
      <c r="D72" s="18">
        <v>168</v>
      </c>
      <c r="E72" s="10">
        <v>3295</v>
      </c>
      <c r="F72" s="28" t="s">
        <v>103</v>
      </c>
    </row>
    <row r="73" spans="1:6" x14ac:dyDescent="0.25">
      <c r="A73" s="9"/>
      <c r="B73" s="14"/>
      <c r="C73" s="10"/>
      <c r="D73" s="18"/>
      <c r="E73" s="10"/>
      <c r="F73" s="28"/>
    </row>
    <row r="74" spans="1:6" ht="21" customHeight="1" thickBot="1" x14ac:dyDescent="0.3">
      <c r="A74" s="22" t="s">
        <v>14</v>
      </c>
      <c r="B74" s="23"/>
      <c r="C74" s="24"/>
      <c r="D74" s="25">
        <f>SUM(D64:D73)</f>
        <v>55724.799999999996</v>
      </c>
      <c r="E74" s="24"/>
      <c r="F74" s="26"/>
    </row>
    <row r="75" spans="1:6" ht="15.75" thickBot="1" x14ac:dyDescent="0.3">
      <c r="A75" s="29" t="s">
        <v>94</v>
      </c>
      <c r="B75" s="30"/>
      <c r="C75" s="31"/>
      <c r="D75" s="32">
        <f>D62+D74</f>
        <v>63221.579999999994</v>
      </c>
      <c r="E75" s="31"/>
      <c r="F75" s="33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2024-05-08T08:24:42Z</dcterms:modified>
</cp:coreProperties>
</file>