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ja\Desktop\UDŽBENICI\2022\"/>
    </mc:Choice>
  </mc:AlternateContent>
  <bookViews>
    <workbookView xWindow="0" yWindow="0" windowWidth="28800" windowHeight="12330"/>
  </bookViews>
  <sheets>
    <sheet name="Izbor udžbenika" sheetId="1" r:id="rId1"/>
  </sheets>
  <calcPr calcId="162913"/>
</workbook>
</file>

<file path=xl/calcChain.xml><?xml version="1.0" encoding="utf-8"?>
<calcChain xmlns="http://schemas.openxmlformats.org/spreadsheetml/2006/main">
  <c r="H73" i="1" l="1"/>
  <c r="H171" i="1"/>
  <c r="H134" i="1" l="1"/>
  <c r="H103" i="1"/>
  <c r="H102" i="1"/>
  <c r="H51" i="1"/>
  <c r="H35" i="1"/>
  <c r="H20" i="1" s="1"/>
  <c r="H209" i="1" s="1"/>
  <c r="H210" i="1" s="1"/>
  <c r="H36" i="1"/>
  <c r="H37" i="1"/>
  <c r="H68" i="1"/>
  <c r="H24" i="1"/>
  <c r="H81" i="1" l="1"/>
  <c r="H106" i="1"/>
  <c r="H105" i="1"/>
  <c r="H131" i="1"/>
  <c r="H129" i="1"/>
  <c r="H127" i="1"/>
  <c r="H125" i="1"/>
  <c r="H123" i="1"/>
  <c r="H121" i="1"/>
  <c r="H119" i="1"/>
  <c r="H159" i="1"/>
  <c r="H145" i="1" l="1"/>
  <c r="H143" i="1"/>
  <c r="H141" i="1"/>
  <c r="H19" i="1" l="1"/>
  <c r="H17" i="1"/>
  <c r="H14" i="1"/>
  <c r="H12" i="1"/>
  <c r="H10" i="1"/>
  <c r="H8" i="1"/>
  <c r="H72" i="1"/>
  <c r="H70" i="1"/>
  <c r="H66" i="1"/>
  <c r="H64" i="1"/>
  <c r="H63" i="1"/>
  <c r="H61" i="1"/>
  <c r="H59" i="1"/>
  <c r="H57" i="1"/>
  <c r="H56" i="1"/>
  <c r="H54" i="1"/>
  <c r="H53" i="1"/>
  <c r="H34" i="1"/>
  <c r="H32" i="1"/>
  <c r="H30" i="1"/>
  <c r="H28" i="1"/>
  <c r="H26" i="1"/>
  <c r="H22" i="1"/>
  <c r="H50" i="1"/>
  <c r="H48" i="1"/>
  <c r="H46" i="1"/>
  <c r="H44" i="1"/>
  <c r="H42" i="1"/>
  <c r="H40" i="1"/>
  <c r="H75" i="1"/>
  <c r="H77" i="1"/>
  <c r="H79" i="1"/>
  <c r="H80" i="1"/>
  <c r="H83" i="1"/>
  <c r="H85" i="1"/>
  <c r="H6" i="1" l="1"/>
  <c r="H38" i="1"/>
  <c r="H137" i="1"/>
  <c r="H138" i="1"/>
  <c r="H139" i="1"/>
  <c r="H136" i="1"/>
  <c r="H169" i="1"/>
  <c r="H167" i="1"/>
  <c r="H165" i="1"/>
  <c r="H163" i="1"/>
  <c r="H161" i="1"/>
  <c r="H157" i="1"/>
  <c r="H155" i="1"/>
  <c r="H153" i="1"/>
  <c r="H151" i="1"/>
  <c r="H149" i="1"/>
  <c r="H133" i="1"/>
  <c r="H101" i="1"/>
  <c r="H99" i="1"/>
  <c r="H97" i="1"/>
  <c r="H95" i="1"/>
  <c r="H93" i="1"/>
  <c r="H91" i="1"/>
  <c r="H89" i="1"/>
  <c r="H87" i="1"/>
  <c r="H203" i="1"/>
  <c r="H201" i="1"/>
  <c r="H199" i="1"/>
  <c r="H197" i="1"/>
  <c r="H195" i="1"/>
  <c r="H193" i="1"/>
  <c r="H191" i="1"/>
  <c r="H189" i="1"/>
  <c r="H187" i="1"/>
  <c r="H185" i="1"/>
  <c r="H183" i="1"/>
  <c r="H179" i="1"/>
  <c r="H177" i="1"/>
  <c r="H174" i="1"/>
  <c r="H173" i="1"/>
  <c r="H147" i="1"/>
  <c r="H117" i="1"/>
  <c r="H115" i="1"/>
  <c r="H107" i="1"/>
</calcChain>
</file>

<file path=xl/sharedStrings.xml><?xml version="1.0" encoding="utf-8"?>
<sst xmlns="http://schemas.openxmlformats.org/spreadsheetml/2006/main" count="595" uniqueCount="352">
  <si>
    <t>Troškovnik</t>
  </si>
  <si>
    <t>Osnovna škola Belec</t>
  </si>
  <si>
    <t xml:space="preserve">Količina / kom     </t>
  </si>
  <si>
    <t xml:space="preserve">Jedinična cijena </t>
  </si>
  <si>
    <t>Iznos</t>
  </si>
  <si>
    <t>Kat. Br./reg broj - sifra kompleta</t>
  </si>
  <si>
    <t>Naziv udžbenika</t>
  </si>
  <si>
    <t>Autor(i)</t>
  </si>
  <si>
    <t>Vrsta izdanja</t>
  </si>
  <si>
    <t>Nakladnik</t>
  </si>
  <si>
    <t>Osnovna škola - redoviti program - 5. razred osnovne škole</t>
  </si>
  <si>
    <t>HRVATSKI JEZIK - KNJIŽEVNOST</t>
  </si>
  <si>
    <t>6046/3877</t>
  </si>
  <si>
    <t>HRVATSKA RIJEČ 5 : čitanka iz hrvatskoga jezika za peti razred osnovne škole</t>
  </si>
  <si>
    <t>Ante Bežen, Lidija Vešligaj, Anita Katić, Kristina Dilica, Ina Randić Đorđević</t>
  </si>
  <si>
    <t>udžbenik</t>
  </si>
  <si>
    <t>Alfa d.d.</t>
  </si>
  <si>
    <t>HRVATSKI JEZIK - JEZIK I JEZIČNO IZRAŽAVANJE</t>
  </si>
  <si>
    <t>6045/3877</t>
  </si>
  <si>
    <t>HRVATSKE JEZIČNE NITI 5 : udžbenik iz hrvatskoga jezika za peti razred osnovne škole</t>
  </si>
  <si>
    <t>Sanja Miloloža, Rada Cikuša, Davor Šimić, Bernardina Petrović</t>
  </si>
  <si>
    <t>MATEMATIKA</t>
  </si>
  <si>
    <t>6112/3933</t>
  </si>
  <si>
    <t>MATEMATIČKI IZAZOVI 5, PRVI DIO</t>
  </si>
  <si>
    <t>Gordana Paić, Željko Bošnjak, Boris Čulina, Niko Grgić</t>
  </si>
  <si>
    <t>6113/3933</t>
  </si>
  <si>
    <t>MATEMATIČKI IZAZOVI 5, DRUGI DIO</t>
  </si>
  <si>
    <t>GLAZBENA KULTURA</t>
  </si>
  <si>
    <t>ŠK</t>
  </si>
  <si>
    <t>GEOGRAFIJA</t>
  </si>
  <si>
    <t>GEA 1 - udžbenik geografije s dodatnim digitalnim sadržajima u 5. razredu osnovne škole</t>
  </si>
  <si>
    <t>Danijel Orešić, Igor Tišma, Ružica Vuk, Alenka Bujan</t>
  </si>
  <si>
    <t>POVIJEST</t>
  </si>
  <si>
    <t>POVIJEST 5 - udžbenik za peti razred osnovne škole</t>
  </si>
  <si>
    <t>Ante Birin, Eva Katarina Glazer, Tomislav Šarlija, Abelina Finek, Darko Finek</t>
  </si>
  <si>
    <t>Alfa</t>
  </si>
  <si>
    <t>INFORMATIKA</t>
  </si>
  <si>
    <t>#MOJPORTAL5</t>
  </si>
  <si>
    <t>Magdalena Babić, Nikolina Bubica, Stanko Leko, Zoran Dimovski, Mario Stančić, Ivana Ružić, Nikola Mihočka, Branko Vejnović</t>
  </si>
  <si>
    <t>NJEMAČKI JEZIK</t>
  </si>
  <si>
    <t>APPLAUS! PLUS 5</t>
  </si>
  <si>
    <t>Gordana Barišić Lazar, Ivana Vukančić</t>
  </si>
  <si>
    <t>radni udžbenik</t>
  </si>
  <si>
    <t>Profil Klett d.o.o.</t>
  </si>
  <si>
    <t>ENGLESKI JEZIK</t>
  </si>
  <si>
    <t>PROJECT EXPLORE PLUS STARTER</t>
  </si>
  <si>
    <t>arah Philips, Paul Shipton (temeljeno na originalnom konceptu Toma Hutchinsona)</t>
  </si>
  <si>
    <t>KATOLIČKI VJERONAUK</t>
  </si>
  <si>
    <t>6163 - 3977</t>
  </si>
  <si>
    <t>UČITELJU, GDJE STANUJEŠ? udžbenik za katolički vjeronauk petoga razreda osnovne škole</t>
  </si>
  <si>
    <t>Mirjana Novak, Barbara Sipina</t>
  </si>
  <si>
    <t>Kršćanska sadašnjost d.o.o.</t>
  </si>
  <si>
    <t>LIKOVNA KULTURA</t>
  </si>
  <si>
    <t>OPAŽAM, OBLIKUJEM 5</t>
  </si>
  <si>
    <t>Martina Kosec, Jurana Mihalić Linarić, Dijana Nazor</t>
  </si>
  <si>
    <t>PRIRODA</t>
  </si>
  <si>
    <t>PRIRODA 5</t>
  </si>
  <si>
    <t>Damir Bendelja, Doroteja Domjanović Horvat, Diana Garašić, Žaklin Lukša, Ines Budić, Đurđica Culjak, Marijana Gudić</t>
  </si>
  <si>
    <t>TEHNIČKA KULTURA</t>
  </si>
  <si>
    <t>SVIJET TEHNIKE 5 udžbenik tehničke kulture u petom razredu osnovne škole</t>
  </si>
  <si>
    <t>Vladimir Delić, Ivan Jukić, Zvonko Koprivnjak, Sanja Kovačević, Antun Ptičar, Dragan Stanojević, Svjetlana Urbanek</t>
  </si>
  <si>
    <t>Ukupno 5. razred</t>
  </si>
  <si>
    <t>Osnovna škola - redovni program - 6. razred osnovne škole</t>
  </si>
  <si>
    <t>6524/4318</t>
  </si>
  <si>
    <t>MATEMATIČKI IZAZOVI 6, PRVI DIO : udžbenik sa zadatcima za vježbanje iz matematike za šesti razred osnovne škole</t>
  </si>
  <si>
    <t>6525/4318</t>
  </si>
  <si>
    <t>MATEMATIČKI IZAZOVI 6, DRUGI DIO : udžbenik sa zadatcima za vježbanje iz matematike za šesti razred osnovne škole</t>
  </si>
  <si>
    <t>6523/4317</t>
  </si>
  <si>
    <t>MATEMATIČKI IZAZOVI 6: PRVI I DRUGI DIO, udžbenik sa zadatcima za vježbanje iz matematike za šesti razred osnovne škole (za učenike kojima je određen primjereni program osnovnog odgoja i obrazovanja)</t>
  </si>
  <si>
    <t>6981/4721</t>
  </si>
  <si>
    <t xml:space="preserve">Allegro 6, udžbenik glazbene kulture s dodatnim digitalnim sadržajima u šestom razredu osnovne škole </t>
  </si>
  <si>
    <t>VJERONAUK - IZBORNI PREDMET</t>
  </si>
  <si>
    <t>6698 - 4462</t>
  </si>
  <si>
    <t>BIRAM SLOBODU udžbenik za katolički vjeronauk šestoga razreda osnovne škole</t>
  </si>
  <si>
    <t>7066/4805</t>
  </si>
  <si>
    <t>SNAGA RIJEČI 6 : čitanka hrvatskog jezika s dodatnim digitalnim sadržajima u šestome razredu osnovne škole</t>
  </si>
  <si>
    <t>Anita Šojat</t>
  </si>
  <si>
    <t>7065/4805</t>
  </si>
  <si>
    <t>NAŠ HRVATSKI 6 : udžbenik hrvatskog jezika s dodatnim digitalnim sadržajima u šestome razredu osnovne škole</t>
  </si>
  <si>
    <t>ENGLESKI JEZIK - III. GODINA UČENJA, II. STRANI JEZIK</t>
  </si>
  <si>
    <t>Sylvia Wheeldon, Paul Shipton (temeljeno na originalnom konceptu Toma Hutchinsona)</t>
  </si>
  <si>
    <t>Oxford</t>
  </si>
  <si>
    <t>GEA 2 - udžbenik geografije s dodatnim digitalnim sadržajima u šestom razredu osnovne škole</t>
  </si>
  <si>
    <t>Danijel Orešić, Igor Tišma, Ružica Vuk, Alenka Bujan, Predrag Kralj</t>
  </si>
  <si>
    <t>6559/4343</t>
  </si>
  <si>
    <t>POVIJEST 6 : udžbenik iz povijesti za šesti razred osnovne škole</t>
  </si>
  <si>
    <t>Ante Birin, Tomislav Šarlija, Danijela Deković</t>
  </si>
  <si>
    <t>6909/4659</t>
  </si>
  <si>
    <t>OPAŽAM, OBLIKUJEM 6 : udžbenik iz likovne kulture za 6. razred osnovne škole</t>
  </si>
  <si>
    <t>Martina Kosec, Romana Nikolić, Petra Ružić</t>
  </si>
  <si>
    <t>Profil Klett</t>
  </si>
  <si>
    <t>SVIJET TEHNIKE 6 udžbenik tehničke kulture u šestom razredu osnovne škole</t>
  </si>
  <si>
    <t>Vladimir Delić, Ivan Jukić, Zvonko Koprivnjak, Sanja Kovačević, Josip Gudelj, Dragan Stanojević, Svjetlana Urbanek</t>
  </si>
  <si>
    <t xml:space="preserve">INFORMATIKA - OBVEZNI PREDMET </t>
  </si>
  <si>
    <t>6978/4718</t>
  </si>
  <si>
    <t xml:space="preserve">#MOJPORTAL6 : udžbenik informatike u šestom razredu osnovne škole </t>
  </si>
  <si>
    <t>Školska knjiga</t>
  </si>
  <si>
    <t>NJEMAČKI JEZIK - VI. GODINA UČENJA, I. STRANI JEZIK</t>
  </si>
  <si>
    <t>7025/4765</t>
  </si>
  <si>
    <t>GUT GEMACHT! 6 : udžbenik njemačkog jezika s dodatnim digitalnim sadržajima u šestom razredu osnovne škole, 6. godina učenja</t>
  </si>
  <si>
    <t>Jasmina Troha, Ivana Valjak Ilić</t>
  </si>
  <si>
    <t>Osnovna škola - redovni program - 7. razred osnovne škole</t>
  </si>
  <si>
    <t>7142/4642</t>
  </si>
  <si>
    <t>MATEMATIKA 7 : udžbenik matematike za sedmi razred osnovne škole, 1. svezak</t>
  </si>
  <si>
    <t>Z. Šikić, V. Draženović Žitko, I. Golac Jakopović, B. Goleš, Z. Lobor, M. Marić, T. Nemeth, G. Stajčić, M. Vuković</t>
  </si>
  <si>
    <t>7143/4642</t>
  </si>
  <si>
    <t>MATEMATIKA 7 : udžbenik matematike za sedmi razred osnovne škole, 2. svezak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</si>
  <si>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</si>
  <si>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</si>
  <si>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</si>
  <si>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 xml:space="preserve">Allegro 7, udžbenik za glazbenu kulturu s dodatnim digitalnim sadržajima za sedmi razred osnovne škole </t>
  </si>
  <si>
    <t>Natalija Banov, Davor Brđanović, Sandra Frančišković, Sandra Ivančić, Eva Kirchmayer Bilić, Alenka Martinović, Darko Novosel, Tomislav Pehar</t>
  </si>
  <si>
    <t>6699 - 4463</t>
  </si>
  <si>
    <t>NEKA JE BOG PRVI udžbenik za katolički vjeronauk sedmoga razreda osnovne škole</t>
  </si>
  <si>
    <t>Josip Periš, Marina Šimić, Ivana Perčić</t>
  </si>
  <si>
    <t>7068/4806</t>
  </si>
  <si>
    <t>SNAGA RIJEČI 7 : čitanka hrvatskog jezika s dodatnim digitalnim sadržajima u sedmome razredu osnovne škole</t>
  </si>
  <si>
    <t>7067/4806</t>
  </si>
  <si>
    <t>NAŠ HRVATSKI 7 : udžbenik hrvatskog jezika s dodatnim digitalnim sadržajima u sedmome razredu osnovne škole</t>
  </si>
  <si>
    <t>GEA 3 - udžbenik geografije sa dodatnim digitalnim sadržajem za 7 razred</t>
  </si>
  <si>
    <t>Danijel Orešić, Igor Tišma, Ružica Vuk.........</t>
  </si>
  <si>
    <t>Povijest 7 - udžbenik iz povijesti za 7. razred</t>
  </si>
  <si>
    <t>OPAŽAM, OBLIKUJEM 7, udžbenik iz likovne kulture za 7.razred</t>
  </si>
  <si>
    <t xml:space="preserve">SVIJET TEHNIKE 7 udžbenik tehničke kulture s dodatnim digitalnim sadržajima u sedmom razredu osnovne škole
</t>
  </si>
  <si>
    <t>Marino Čikeš, Vladimir Delić, Ivica Kolarić, Antun Ptičar, Dragan Stanojević, Paolo Zenzerović</t>
  </si>
  <si>
    <t>INFORMATIKA - IZBORNI PREDMET - NOVI UDŽBENIK</t>
  </si>
  <si>
    <t xml:space="preserve">#MOJPORTAL7 - udžbenik informatike u sedmom razredu osnovne škole  </t>
  </si>
  <si>
    <t>Magdalena Babić, Nikolina Bubica, Zoran Dimovski, Stanko Leko, Nikola Mihočka, Ivana Ružić, Mario Stančić, Branko Vejnović</t>
  </si>
  <si>
    <t xml:space="preserve">udžbenik </t>
  </si>
  <si>
    <t>ENGLESKI JEZIK - IV. GODINA UČENJA, II. STRANI JEZIK</t>
  </si>
  <si>
    <t>NJEMAČKI JEZIK - VII. GODINA UČENJA, I. STRANI JEZIK</t>
  </si>
  <si>
    <t>KEMIJA</t>
  </si>
  <si>
    <t>FIZIKA</t>
  </si>
  <si>
    <t>BIOLOGIJA</t>
  </si>
  <si>
    <t>Damir Bendelja, Žaklin Lukša, Renata Roščak, Emica Orešković, Monika Pavić, Nataša Pongrac</t>
  </si>
  <si>
    <t>Osnovna škola - redovni program - 8. razred osnovne škole</t>
  </si>
  <si>
    <t>7350/5010</t>
  </si>
  <si>
    <t>MATEMATIKA 8, 1. DIO, udžbenik za 8. razred osnovne škole</t>
  </si>
  <si>
    <t>Gordana Gojmerac Dekanić, Petar Radanović, Sanja Varošanec</t>
  </si>
  <si>
    <t>Element d.o.o. za nakladništvo</t>
  </si>
  <si>
    <t>7351/5010</t>
  </si>
  <si>
    <t>MATEMATIKA 8, 2.DIO, udžbenik za 8. razred osnovne škole</t>
  </si>
  <si>
    <t>7603/5240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</si>
  <si>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</si>
  <si>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</si>
  <si>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7361/5020</t>
  </si>
  <si>
    <t>UKORAK S ISUSOM: udžbenik za katolički vjeronauk osmoga razreda osnovne škole</t>
  </si>
  <si>
    <t>7666/5302</t>
  </si>
  <si>
    <t>SNAGA RIJEČI 8 : hrvatska čitanka za osmi razred osnovne škole s dodatnim digitalnim sadržajima</t>
  </si>
  <si>
    <t>7665/5302</t>
  </si>
  <si>
    <t>NAŠ HRVATSKI 8 : udžbenik hrvatskoga jezika u osmome razredu osnovne škole s dodatnim digitalnim sadržajima</t>
  </si>
  <si>
    <t>POVIJEST 8 : udžbenik povijesti za osmi razred osnovne škole</t>
  </si>
  <si>
    <t xml:space="preserve"> ALFA</t>
  </si>
  <si>
    <t>7663/5300</t>
  </si>
  <si>
    <t>MOJE BOJE 8 : udžbenik likovne kulture u osmom razredu osnovne škole s dodatnim digitalnim sadržajima</t>
  </si>
  <si>
    <t>Miroslav Huzjak</t>
  </si>
  <si>
    <t>7687/5323</t>
  </si>
  <si>
    <t>SVIJET TEHNIKE 8: udžbenik tehničke kulture u osmom razredu osnovne škole s dodatnim digitalnim sadržajima</t>
  </si>
  <si>
    <t>Marino Čikeš, Vladimir Delić, Ivica Kolarić, Dragan Stanojević, Paolo Zenzerović</t>
  </si>
  <si>
    <t>7601/5238</t>
  </si>
  <si>
    <t>#MOJPORTAL8 : udžbenik informatike u osmom razredu osnovne škole s dodatnim digitalnim sadržajima</t>
  </si>
  <si>
    <t>ENGLESKI JEZIK - VIII. GODINA UČENJA, II. STRANI JEZIK</t>
  </si>
  <si>
    <t>7696/5331</t>
  </si>
  <si>
    <t>WAY TO GO 5 : radni udžbenik engleskog jezika u osmom razredu osnovne škole, 5. godina učenja s dodatnim digitalnim sadržajima</t>
  </si>
  <si>
    <t>Zvonka Ivković</t>
  </si>
  <si>
    <t>7012/4752</t>
  </si>
  <si>
    <t>FIZIKA OKO NAS 8 : udžbenik fizike s dodatnim digitalnim sadržajima u osmom razredu osnovne škole</t>
  </si>
  <si>
    <t>Vladimir Paar, Sanja Martinko, Tanja Ćulibrk</t>
  </si>
  <si>
    <t>7038/4778</t>
  </si>
  <si>
    <t>KEMIJA 8 : udžbenik kemije s dodatnim digitalnim sadržajima u osmom razredu osnovne škole</t>
  </si>
  <si>
    <t>Sanja Lukić, Ivana Marić Zerdun, Marijan Varga, Sandra Krmpotić-Gržančić, Dunja Maričević</t>
  </si>
  <si>
    <t>6987/4727</t>
  </si>
  <si>
    <t>BIOLOGIJA 8 : udžbenik biologije s dodatnim digitalnim sadržajima u osmom razredu osnovne škole</t>
  </si>
  <si>
    <t>Damir Bendelja, Žaklin Lukša, Emica Orešković, Monika Pavić, Nataša Pongrac, Renata Roščak</t>
  </si>
  <si>
    <t>NJEMAČKI JEZIK - VIII. GODINA UČENJA, I. STRANI JEZIK</t>
  </si>
  <si>
    <t>7629/5266</t>
  </si>
  <si>
    <t>GUT GEMACHT! 8 : radni udžbenik njemačkog jezika u osmom razredu osnovne škole, 8. godina učenja s dodatnim digitalnim sadržajima</t>
  </si>
  <si>
    <t>PRIRODA 6</t>
  </si>
  <si>
    <t>INFORMATIKA - IZBORNI PREDMET</t>
  </si>
  <si>
    <t>6785 - 4545</t>
  </si>
  <si>
    <t>PROJECT EXPLORE PLUS 2 Class book with Online Practice : udžbenik engleskog jezika za 7. razred osnovne škole, 4. godina učenja</t>
  </si>
  <si>
    <t>Oxford University Press, OELT Limited Podružnica u Republici Hrvatskoj</t>
  </si>
  <si>
    <t>7026 - 4766</t>
  </si>
  <si>
    <t>GUT GEMACHT! 7 udžbenik njemačkog jezika s dodatnim digitalnim sadržajima u sedmom razredu osnovne škole, 7. godina učenja</t>
  </si>
  <si>
    <t>Školska knjiga d.d.</t>
  </si>
  <si>
    <t>6090 - 3915</t>
  </si>
  <si>
    <t>KEMIJA 7 udžbenik kemije za sedmi razred osnovne škole</t>
  </si>
  <si>
    <t>Tamara Banović, Karmen Holenda, Sandra Lacić, Elvira Kovač-Andrić, Nikolina Štiglić</t>
  </si>
  <si>
    <t>6004 - 3844</t>
  </si>
  <si>
    <t>FIZIKA OKO NAS 7 udžbenik fizike s dodatnim digitalnim sadržajima u sedmom razredu osnovne škole</t>
  </si>
  <si>
    <t>5982 - 3822</t>
  </si>
  <si>
    <t>BIOLOGIJA 7 udžbenik biologije s dodatnim digitalnim sadržajima u sedmom razredu osnovne škole</t>
  </si>
  <si>
    <t>Osnovna škola - redovni program - 3. razred osnovne škole</t>
  </si>
  <si>
    <t>Reg.broj 6475, Šifra kompleta 4277</t>
  </si>
  <si>
    <t>AUF DIE PLÄTZE, FERTIG, LOS 3 : udžbenik iz njemačkoga jezika za treći razred osnovne škole</t>
  </si>
  <si>
    <t>Dinka Štiglmayer Bočkarjov, Irena Pehar Miklenić</t>
  </si>
  <si>
    <t>Reg.broj 7060, Šifra kompleta 4800</t>
  </si>
  <si>
    <t>MOJ SRETNI BROJ 3 : udžbenik matematike s dodatnim digitalnim sadržajima u trećem razredu osnovne škole</t>
  </si>
  <si>
    <t>Sanja Jakovljević Rogić, Dubravka Miklec, Graciella Prtajin</t>
  </si>
  <si>
    <t>PRIRODA I DRUŠTVO</t>
  </si>
  <si>
    <t>Reg.broj 7035, Šifra kompleta 4775</t>
  </si>
  <si>
    <t>ISTRAŽUJEMO NAŠ SVIJET 3 : udžbenik prirode i društva s dodatnim digitalnim sadržajima u trećem razredu osnovne škole</t>
  </si>
  <si>
    <t>Alena Letina, Tamara Kisovar Ivanda, Zdenko Braičić</t>
  </si>
  <si>
    <t>Reg.broj 6700, Šifra kompleta 4464</t>
  </si>
  <si>
    <t>U LJUBAVI I POMIRENJU : udžbenik za katolički vjeronauk trećega razreda osnovne škole</t>
  </si>
  <si>
    <t>Ante Pavlović, Ivica Pažin, Mirjana Džambo Šporec</t>
  </si>
  <si>
    <t>Kršćanska sadašnjost</t>
  </si>
  <si>
    <t>HRVATSKI JEZIK - KNJIŽEVNOST I JEZIK</t>
  </si>
  <si>
    <t>Reg.broj 7108, Šifra kompleta 4844</t>
  </si>
  <si>
    <t>ZLATNA VRATA 3 : integrirani radni udžbenik hrvatskoga jezika s dodatnim digitalnim sadržajem u trećem razredu osnovne škole</t>
  </si>
  <si>
    <t>Sonja Ivić, Marija Krmpotić</t>
  </si>
  <si>
    <t>INFORMATIKA -  IZBORNI PREDMET</t>
  </si>
  <si>
    <t>Reg.broj 7003, Šifra kompleta 4743</t>
  </si>
  <si>
    <t>E-SVIJET 3 : radni udžbenik informatike s dodatnim digitalnim sadržajima u trećem razredu osnovne škole</t>
  </si>
  <si>
    <t>Josipa Blagus, Nataša Ljubić Klemše, Ana Flisar Odorčić, Ivana Ružić, Nikola Mihočka</t>
  </si>
  <si>
    <t>Osnovna škola - redovni program - 2. razred osnovne škole</t>
  </si>
  <si>
    <t>AUF DIE PLÄTZE, FERTIG, LOS 2 : udžbenik iz njemačkoga jezika za drugi razred osnovne škole</t>
  </si>
  <si>
    <t>MOJ SRETNI BROJ 2 : udžbenik matematike s dodatnim digitalnim sadržajima u drugom razredu osnovne škole</t>
  </si>
  <si>
    <t xml:space="preserve">Školska knjiga d.d. </t>
  </si>
  <si>
    <t>ISTRAŽUJEMO NAŠ SVIJET 2 : udžbenik prirode i društva s dodatnim digitalnim sadržajima u drugome razredu osnovne škole</t>
  </si>
  <si>
    <t>Tamara Kisovar Ivanda, Alena Letina</t>
  </si>
  <si>
    <t>U PRIJATELJSTVU S BOGOM : udžbenik za katolički vjeronauk drugoga razreda osnovne škole</t>
  </si>
  <si>
    <t>Josip Šimunović, Tihana Petković, Suzana Lipovac</t>
  </si>
  <si>
    <t>Nadbiskupski duhovni stol - Glas Koncila</t>
  </si>
  <si>
    <t xml:space="preserve">PČELICA 2, I. I II. DIO : radni udžbenik hrvatskog jezika s dodatnim digitalnim sadržajima u drugom razredu osnovne škole, 1. i 2. dio.
</t>
  </si>
  <si>
    <t>E-SVIJET 2 : radni udžbenik informatike s dodatnim digitalnim sadržajima u drugom razredu osnovne škole</t>
  </si>
  <si>
    <t>Osnovna škola - redovni program - 4. razred osnovne škole</t>
  </si>
  <si>
    <t>Reg.broj:7661, Šifra kompleta: 5298</t>
  </si>
  <si>
    <t>MOJ SRETNI BROJ 4</t>
  </si>
  <si>
    <t>udžbenik matematike u četvrtom razredu osnovne škole s dodatnim digitalnim sadržajima</t>
  </si>
  <si>
    <t>radni udžbenik za pomoć u učenju matematike u četvrtom razredu osnovne škole</t>
  </si>
  <si>
    <t>Školska knjiga d.d</t>
  </si>
  <si>
    <t>Reg.broj:7637,Šifra kompleta: 5274</t>
  </si>
  <si>
    <t>ISTRAŽUJEMO NAŠ SVIJET 4</t>
  </si>
  <si>
    <t>Tamara Kisovar Ivanda, Alena Letina, Zdenko Braičić</t>
  </si>
  <si>
    <t>udžbenik prirode i društva u četvrtom razredu osnovne škole s dodatnim digitalnim sadržajima</t>
  </si>
  <si>
    <t>Tamara Kisovar Ivanda, Alena Letina, Zdenko Braičić, Tamara Dubrović, Marina Pavić</t>
  </si>
  <si>
    <t xml:space="preserve"> radni udžbenik za pomoć u učenju prirode i društva u četvrtom razredu osnovne škole</t>
  </si>
  <si>
    <t>Reg.broj:7602, Šifra kompleta: 5239</t>
  </si>
  <si>
    <t>ALLEGRO 4</t>
  </si>
  <si>
    <t>udžbenik glazbene kulture u četvrtom razredu osnovne škole s dodatnim digitalnim sadržajima</t>
  </si>
  <si>
    <t>Reg.broj:7359, Šifra kompleta:5018</t>
  </si>
  <si>
    <t>DAROVI VJERE I ZAJEDNIŠTVA</t>
  </si>
  <si>
    <t>Ivica Pažin, Ante Pavlović</t>
  </si>
  <si>
    <t>udžbenik za katolički vjeronauk četvrtoga razreda osnovne škole</t>
  </si>
  <si>
    <t>Reg.broj:7699, Šifra kompleta :5334</t>
  </si>
  <si>
    <t>ZLATNA VRATA 4</t>
  </si>
  <si>
    <t>integrirani radni udžbenik hrvatskoga jezika u četvrtom razredu osnovne škole, 1. i 2. dio s dodatnim digitalnim sadržajima</t>
  </si>
  <si>
    <t xml:space="preserve">ZLATNA VRATA 4 </t>
  </si>
  <si>
    <t>Sonja Ivić, Marija Krmpotić, Tamara Zimšek Mihordin, Duška Prgomet</t>
  </si>
  <si>
    <t>integrirani radni udžbenik za pomoć u učenju hrvatskog jezika u četvrtom razredu osnovne škole, 1. i 2. dio- KOMPLET</t>
  </si>
  <si>
    <t>Školska knjiga d.</t>
  </si>
  <si>
    <t>ENGLESKI JEZIK - I. GODINA UČENJA, II. STRANI JEZIK</t>
  </si>
  <si>
    <t>Reg.broj:7695,Šifra kompleta :5330</t>
  </si>
  <si>
    <t>WAY TO GO 1</t>
  </si>
  <si>
    <t>Biserka Džeba, Davorka Nekić</t>
  </si>
  <si>
    <t>radni udžbenik engleskog jezika u četvrtom razredu osnovne škole, 1. godina učenja s dodatnim digitalnim sadržajima</t>
  </si>
  <si>
    <t>NJEMAČKI JEZIK - IV. GODINA UČENJA, I. STRANI JEZIK</t>
  </si>
  <si>
    <t>Reg.broj: 7242,Šifra kompleta: 4922</t>
  </si>
  <si>
    <t>AUF DIE PLÄTZE, FERTIG, LOS 4</t>
  </si>
  <si>
    <t>udžbenik iz njemačkoga jezika za četvrti razred osnovne škole (četvrta godina učenja)</t>
  </si>
  <si>
    <t>Reg.broj:7004, Šifra kompleta:4744</t>
  </si>
  <si>
    <t>E-SVIJET 4</t>
  </si>
  <si>
    <t>Josipa Blagus, Nataša Ljubić Klemše,Ivana Ružić, Mario Stančić</t>
  </si>
  <si>
    <t>radni udžbenik informatike s dodatnim digitalnim sadržajima u četvrtom razredu osnovne škole</t>
  </si>
  <si>
    <t>Osnovna škola - redovni program - 1. razred osnovne škole</t>
  </si>
  <si>
    <t>/6127 - 3943</t>
  </si>
  <si>
    <t>AUF DIE PLATZE, FERTIG, LOS! : udžbenik iz njemačkog jezika za 1. razred osnovne škole</t>
  </si>
  <si>
    <t>Ana Šobat, Martina Kosec, Jurana Linarić, Emina Mijatović, Zdenka Bilušić, Dijana Nazor</t>
  </si>
  <si>
    <t>ALFA</t>
  </si>
  <si>
    <t xml:space="preserve">             /6123-3940</t>
  </si>
  <si>
    <t>MOJ SRETNI BROJ 1 : udžbenik matematike s višemedijskim nastavnim materijalima u prvom razredu osnovne škole</t>
  </si>
  <si>
    <t>Dubravka Miklec, Graciella Prtajin, Sanja Jakovljević Rogić</t>
  </si>
  <si>
    <t xml:space="preserve">udžbenik s višemedijskim nastavnim materijalima </t>
  </si>
  <si>
    <t xml:space="preserve">             /6151-3966</t>
  </si>
  <si>
    <t>ISTRAŽUJEMO NAŠ SVIJET 1 : udžbenik prirode i društva s višemedijskim nastavnim materijalima u prvom razredu osnovne škole</t>
  </si>
  <si>
    <t>Alena Letina, Tamara Kisovar Ivanda, Ivan De Zan</t>
  </si>
  <si>
    <t>/6079  -3904</t>
  </si>
  <si>
    <t>U BOŽJOJ LJUBAVI</t>
  </si>
  <si>
    <t>Glas koncila</t>
  </si>
  <si>
    <t>početnica hrvatskoga jezika s dodatnim digitalnim sadržajima u prvom razredu osnovne škole, 1. dio</t>
  </si>
  <si>
    <t xml:space="preserve">E-SVIJET 1 </t>
  </si>
  <si>
    <t xml:space="preserve">Josipa Blagus, Nataša Ljubić Klemše, Ana Flisar Odorčić, Nikolina Bubica, Ivana Ružić, Nikola Mihočka </t>
  </si>
  <si>
    <t xml:space="preserve">radni udžbenik informatike s dodatnim digitalnim sadržajima u prvom razredu osnovne škole </t>
  </si>
  <si>
    <t xml:space="preserve">PČELICA 1, POČETNICA I. DIO ; </t>
  </si>
  <si>
    <t>PČELICA 1, POČETNICA II.DIO</t>
  </si>
  <si>
    <t>Ante Nazor, Nikica Barić, Ivan Brigović, Zaviša Kačić Alesić, Mira Racić, Zrinka Racić</t>
  </si>
  <si>
    <t>7284/4954</t>
  </si>
  <si>
    <t>/7001 - 4741</t>
  </si>
  <si>
    <t>6041/ 3875</t>
  </si>
  <si>
    <t>6042 - 3875</t>
  </si>
  <si>
    <t>6784/4544</t>
  </si>
  <si>
    <t>PROJECT EXPLORE PLUS 1</t>
  </si>
  <si>
    <t>Class book with Online Practice : udžbenik engleskog jezika za 6. razred osnovne škole, 3. godina učenja</t>
  </si>
  <si>
    <t>7018/4758</t>
  </si>
  <si>
    <t>udžbenik glazbene kulture s dodatnim digitalnim sadržajima u šestom razredu osnovne škole</t>
  </si>
  <si>
    <t>7074/4812</t>
  </si>
  <si>
    <t>7089/4827</t>
  </si>
  <si>
    <t>6982/4722</t>
  </si>
  <si>
    <t>6979/4719</t>
  </si>
  <si>
    <t>6910/4660</t>
  </si>
  <si>
    <t>6561/4345</t>
  </si>
  <si>
    <t>7090/4828</t>
  </si>
  <si>
    <t>5992/3832</t>
  </si>
  <si>
    <t>6018/3858</t>
  </si>
  <si>
    <t>6027/3867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</si>
  <si>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</si>
  <si>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</si>
  <si>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</si>
  <si>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6063/3888</t>
  </si>
  <si>
    <t>6095/3920</t>
  </si>
  <si>
    <t>6132/3948</t>
  </si>
  <si>
    <t>6462/4264</t>
  </si>
  <si>
    <t>6143/3959</t>
  </si>
  <si>
    <t>6161/3975</t>
  </si>
  <si>
    <t>6474/4276</t>
  </si>
  <si>
    <t>7059/4799</t>
  </si>
  <si>
    <t>7034/4774</t>
  </si>
  <si>
    <t>6721/4485</t>
  </si>
  <si>
    <t>7071/4809</t>
  </si>
  <si>
    <t>7002/4742</t>
  </si>
  <si>
    <t>Nabava udžbenika 2022./2023.</t>
  </si>
  <si>
    <t>PČELICA 2 : radna početnica za pomoć u učenju hrvatskog jezika u drugom razredu osnovne škole, 1. i 2. dio s dodatnim digitalnim sadržajima</t>
  </si>
  <si>
    <t>Sonja Ivić, Marija Krmpotić, Jelena Utješinović, Ela Ivanišević, Gordana Miota Plešnik</t>
  </si>
  <si>
    <t>7674/531</t>
  </si>
  <si>
    <t>MOJ SRETNI BROJ 2 : radni udžbenik za pomoć u učenju matematike u drugom razredu osnovne škole s dodatnim digitalnim sadržajima</t>
  </si>
  <si>
    <t>7659/5296</t>
  </si>
  <si>
    <t>ISTRAŽUJEMO NAŠ SVIJET 2 : radni udžbenik za pomoć u učenju prirode i društva u drugom razredu osnovne škole s dodatnim digitalnim sadržajima</t>
  </si>
  <si>
    <t>Tamara Kisovar Ivanda, Alena Letina, Koraljka Žepec</t>
  </si>
  <si>
    <t>GEA 4</t>
  </si>
  <si>
    <t>7625/5262</t>
  </si>
  <si>
    <t>ENGLESKI JEZIK - 7. GODINA UČENJA, I. STRANI JEZIK</t>
  </si>
  <si>
    <t>Project Explore 3</t>
  </si>
  <si>
    <t>6783/4543</t>
  </si>
  <si>
    <t>Class book with eBook : udžbenik engleskog jezika za 7. razred osnovne škole, 7. godina učenja</t>
  </si>
  <si>
    <t>ENGLESKI JEZIK - 6. GODINA UČENJA, I. STRANI JEZIK</t>
  </si>
  <si>
    <t>PROJECT EXPLORE 2</t>
  </si>
  <si>
    <t>6782/4542</t>
  </si>
  <si>
    <t>Class book with eBook : udžbenik engleskog jezika za 6. razred osnovne škole, 6. godina učenja</t>
  </si>
  <si>
    <t>Matematički izazovi 5</t>
  </si>
  <si>
    <t xml:space="preserve">radni udžbenik sa zadacima </t>
  </si>
  <si>
    <t>ENGLESKI JEZIK, I.STRANI JEZIK</t>
  </si>
  <si>
    <t>NEW BUILDING BLOCKS 2</t>
  </si>
  <si>
    <t>udžbenik engleskoga jezika za drugi razred osnovne škole, druga godina učenja</t>
  </si>
  <si>
    <t>6897/4649</t>
  </si>
  <si>
    <t>Kristina Čajo Anđel, Daška Domljan, Ankica Knezović, Danka Singer</t>
  </si>
  <si>
    <t>SMILES 4 NEW EDITION</t>
  </si>
  <si>
    <t>ENGLESKI JEZIK - I. STRANI JEZIK</t>
  </si>
  <si>
    <t>udžbenik iz engleskog jezika za četvrti razred osnovne škole</t>
  </si>
  <si>
    <t>Jenny Dooley</t>
  </si>
  <si>
    <t>7289/4959</t>
  </si>
  <si>
    <t>7624/5261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</si>
</sst>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rgb="FF000000"/>
      <name val="Calibri"/>
    </font>
    <font>
      <sz val="15"/>
      <color rgb="FF000000"/>
      <name val="Calibri"/>
    </font>
    <font>
      <b/>
      <sz val="15"/>
      <color rgb="FF000000"/>
      <name val="Calibri"/>
    </font>
    <font>
      <sz val="10"/>
      <color rgb="FF000000"/>
      <name val="Calibri"/>
    </font>
    <font>
      <sz val="11"/>
      <name val="Calibri"/>
    </font>
    <font>
      <b/>
      <i/>
      <sz val="11"/>
      <color theme="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Docs-Calibri"/>
    </font>
    <font>
      <sz val="8"/>
      <color theme="1"/>
      <name val="Arial"/>
    </font>
    <font>
      <sz val="11"/>
      <color rgb="FF000000"/>
      <name val="Calibri"/>
    </font>
    <font>
      <sz val="11"/>
      <color rgb="FF000000"/>
      <name val="Docs-Calibri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C6D9F0"/>
        <bgColor rgb="FFC6D9F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0" fontId="17" fillId="0" borderId="0"/>
    <xf numFmtId="0" fontId="17" fillId="0" borderId="0"/>
  </cellStyleXfs>
  <cellXfs count="258"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0" xfId="0" applyFont="1"/>
    <xf numFmtId="0" fontId="0" fillId="0" borderId="5" xfId="0" applyFont="1" applyBorder="1" applyAlignment="1"/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5" xfId="0" applyNumberFormat="1" applyFont="1" applyBorder="1" applyAlignment="1"/>
    <xf numFmtId="4" fontId="10" fillId="0" borderId="5" xfId="0" applyNumberFormat="1" applyFont="1" applyBorder="1" applyAlignment="1"/>
    <xf numFmtId="4" fontId="10" fillId="0" borderId="0" xfId="0" applyNumberFormat="1" applyFont="1" applyAlignment="1"/>
    <xf numFmtId="0" fontId="10" fillId="0" borderId="0" xfId="0" applyFont="1" applyAlignment="1"/>
    <xf numFmtId="0" fontId="10" fillId="5" borderId="5" xfId="0" applyFont="1" applyFill="1" applyBorder="1" applyAlignment="1">
      <alignment wrapText="1"/>
    </xf>
    <xf numFmtId="1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/>
    <xf numFmtId="49" fontId="0" fillId="0" borderId="0" xfId="0" applyNumberFormat="1" applyFont="1"/>
    <xf numFmtId="49" fontId="10" fillId="0" borderId="0" xfId="0" applyNumberFormat="1" applyFont="1" applyAlignment="1"/>
    <xf numFmtId="49" fontId="17" fillId="0" borderId="0" xfId="0" applyNumberFormat="1" applyFont="1" applyAlignment="1"/>
    <xf numFmtId="0" fontId="0" fillId="0" borderId="9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19" fillId="0" borderId="10" xfId="0" applyFont="1" applyFill="1" applyBorder="1" applyAlignment="1" applyProtection="1">
      <alignment wrapText="1"/>
    </xf>
    <xf numFmtId="1" fontId="0" fillId="0" borderId="10" xfId="0" applyNumberFormat="1" applyFill="1" applyBorder="1" applyAlignment="1" applyProtection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/>
    <xf numFmtId="49" fontId="17" fillId="0" borderId="0" xfId="0" applyNumberFormat="1" applyFont="1"/>
    <xf numFmtId="49" fontId="15" fillId="0" borderId="0" xfId="0" applyNumberFormat="1" applyFont="1"/>
    <xf numFmtId="4" fontId="17" fillId="0" borderId="0" xfId="0" applyNumberFormat="1" applyFont="1" applyAlignment="1"/>
    <xf numFmtId="4" fontId="0" fillId="0" borderId="0" xfId="0" applyNumberFormat="1" applyFill="1" applyProtection="1"/>
    <xf numFmtId="0" fontId="0" fillId="0" borderId="0" xfId="0" applyFill="1" applyProtection="1"/>
    <xf numFmtId="4" fontId="0" fillId="0" borderId="10" xfId="0" applyNumberForma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Protection="1"/>
    <xf numFmtId="4" fontId="21" fillId="0" borderId="0" xfId="0" applyNumberFormat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Protection="1"/>
    <xf numFmtId="2" fontId="21" fillId="0" borderId="10" xfId="2" applyNumberFormat="1" applyFont="1" applyFill="1" applyBorder="1" applyAlignment="1" applyProtection="1">
      <alignment wrapText="1"/>
    </xf>
    <xf numFmtId="2" fontId="22" fillId="0" borderId="10" xfId="2" applyNumberFormat="1" applyFont="1" applyFill="1" applyBorder="1" applyAlignment="1" applyProtection="1">
      <alignment wrapText="1"/>
    </xf>
    <xf numFmtId="2" fontId="0" fillId="0" borderId="10" xfId="0" applyNumberFormat="1" applyFill="1" applyBorder="1" applyAlignment="1" applyProtection="1">
      <alignment horizontal="center"/>
    </xf>
    <xf numFmtId="2" fontId="0" fillId="0" borderId="10" xfId="0" applyNumberFormat="1" applyBorder="1" applyAlignment="1">
      <alignment wrapText="1"/>
    </xf>
    <xf numFmtId="4" fontId="24" fillId="0" borderId="0" xfId="0" applyNumberFormat="1" applyFont="1" applyFill="1" applyProtection="1"/>
    <xf numFmtId="2" fontId="0" fillId="0" borderId="10" xfId="0" applyNumberFormat="1" applyFill="1" applyBorder="1" applyAlignment="1" applyProtection="1">
      <alignment wrapText="1"/>
    </xf>
    <xf numFmtId="2" fontId="19" fillId="0" borderId="1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Protection="1"/>
    <xf numFmtId="0" fontId="24" fillId="0" borderId="9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9" xfId="0" applyFill="1" applyBorder="1" applyAlignment="1" applyProtection="1">
      <alignment horizontal="left" wrapText="1"/>
    </xf>
    <xf numFmtId="0" fontId="19" fillId="0" borderId="10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>
      <alignment wrapText="1"/>
    </xf>
    <xf numFmtId="4" fontId="0" fillId="0" borderId="10" xfId="0" applyNumberFormat="1" applyFill="1" applyBorder="1" applyAlignment="1" applyProtection="1">
      <alignment horizontal="center"/>
    </xf>
    <xf numFmtId="4" fontId="0" fillId="0" borderId="10" xfId="0" applyNumberFormat="1" applyBorder="1"/>
    <xf numFmtId="0" fontId="26" fillId="0" borderId="0" xfId="0" applyFont="1" applyAlignment="1"/>
    <xf numFmtId="49" fontId="26" fillId="0" borderId="0" xfId="0" applyNumberFormat="1" applyFont="1" applyAlignment="1"/>
    <xf numFmtId="4" fontId="26" fillId="0" borderId="0" xfId="0" applyNumberFormat="1" applyFont="1" applyAlignment="1"/>
    <xf numFmtId="0" fontId="12" fillId="5" borderId="5" xfId="0" applyFont="1" applyFill="1" applyBorder="1" applyAlignment="1">
      <alignment wrapText="1"/>
    </xf>
    <xf numFmtId="0" fontId="0" fillId="5" borderId="5" xfId="0" applyFont="1" applyFill="1" applyBorder="1" applyAlignment="1">
      <alignment horizontal="left" wrapText="1"/>
    </xf>
    <xf numFmtId="0" fontId="27" fillId="0" borderId="5" xfId="0" applyFont="1" applyBorder="1" applyAlignment="1">
      <alignment wrapText="1"/>
    </xf>
    <xf numFmtId="0" fontId="0" fillId="0" borderId="5" xfId="0" applyFont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0" fontId="24" fillId="0" borderId="10" xfId="0" applyFont="1" applyFill="1" applyBorder="1" applyAlignment="1" applyProtection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2" fontId="0" fillId="0" borderId="10" xfId="0" applyNumberFormat="1" applyFill="1" applyBorder="1" applyAlignment="1" applyProtection="1">
      <alignment horizontal="left" vertical="top" wrapText="1"/>
    </xf>
    <xf numFmtId="2" fontId="21" fillId="0" borderId="10" xfId="2" applyNumberFormat="1" applyFont="1" applyFill="1" applyBorder="1" applyAlignment="1" applyProtection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7" fillId="0" borderId="9" xfId="0" applyNumberFormat="1" applyFont="1" applyFill="1" applyBorder="1" applyAlignment="1" applyProtection="1">
      <alignment wrapText="1"/>
    </xf>
    <xf numFmtId="0" fontId="21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wrapText="1"/>
    </xf>
    <xf numFmtId="1" fontId="21" fillId="0" borderId="5" xfId="0" applyNumberFormat="1" applyFont="1" applyBorder="1" applyAlignment="1">
      <alignment horizontal="center"/>
    </xf>
    <xf numFmtId="4" fontId="21" fillId="0" borderId="5" xfId="0" applyNumberFormat="1" applyFont="1" applyBorder="1" applyAlignment="1"/>
    <xf numFmtId="0" fontId="21" fillId="0" borderId="5" xfId="0" applyFont="1" applyBorder="1" applyAlignment="1">
      <alignment horizontal="center" wrapText="1"/>
    </xf>
    <xf numFmtId="4" fontId="21" fillId="0" borderId="5" xfId="0" applyNumberFormat="1" applyFont="1" applyBorder="1" applyAlignment="1">
      <alignment wrapText="1"/>
    </xf>
    <xf numFmtId="0" fontId="0" fillId="0" borderId="0" xfId="0" applyFont="1" applyAlignment="1"/>
    <xf numFmtId="1" fontId="0" fillId="0" borderId="17" xfId="0" applyNumberFormat="1" applyFill="1" applyBorder="1" applyAlignment="1" applyProtection="1">
      <alignment horizontal="center"/>
    </xf>
    <xf numFmtId="0" fontId="0" fillId="0" borderId="10" xfId="0" applyFill="1" applyBorder="1" applyProtection="1"/>
    <xf numFmtId="0" fontId="17" fillId="0" borderId="18" xfId="0" applyFont="1" applyFill="1" applyBorder="1" applyAlignment="1" applyProtection="1">
      <alignment horizontal="center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19" fillId="0" borderId="17" xfId="0" applyFont="1" applyFill="1" applyBorder="1" applyAlignment="1" applyProtection="1">
      <alignment wrapText="1"/>
    </xf>
    <xf numFmtId="4" fontId="0" fillId="0" borderId="17" xfId="0" applyNumberFormat="1" applyFill="1" applyBorder="1" applyProtection="1"/>
    <xf numFmtId="0" fontId="0" fillId="0" borderId="0" xfId="0"/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6" xfId="0" applyNumberFormat="1" applyFont="1" applyBorder="1" applyAlignment="1"/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 applyProtection="1">
      <alignment wrapText="1"/>
    </xf>
    <xf numFmtId="0" fontId="10" fillId="5" borderId="5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/>
    <xf numFmtId="0" fontId="21" fillId="0" borderId="7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7" fillId="0" borderId="6" xfId="0" applyFont="1" applyBorder="1" applyAlignment="1">
      <alignment horizontal="left" vertical="top"/>
    </xf>
    <xf numFmtId="0" fontId="0" fillId="0" borderId="21" xfId="0" applyFont="1" applyBorder="1" applyAlignment="1"/>
    <xf numFmtId="0" fontId="0" fillId="0" borderId="10" xfId="0" applyFont="1" applyBorder="1" applyAlignment="1"/>
    <xf numFmtId="0" fontId="9" fillId="4" borderId="6" xfId="0" applyFont="1" applyFill="1" applyBorder="1" applyAlignment="1"/>
    <xf numFmtId="0" fontId="20" fillId="9" borderId="12" xfId="0" applyFont="1" applyFill="1" applyBorder="1" applyAlignment="1">
      <alignment horizontal="left"/>
    </xf>
    <xf numFmtId="0" fontId="20" fillId="9" borderId="13" xfId="0" applyFont="1" applyFill="1" applyBorder="1" applyAlignment="1">
      <alignment horizontal="left"/>
    </xf>
    <xf numFmtId="0" fontId="20" fillId="9" borderId="14" xfId="0" applyFont="1" applyFill="1" applyBorder="1" applyAlignment="1">
      <alignment horizontal="left"/>
    </xf>
    <xf numFmtId="0" fontId="4" fillId="0" borderId="6" xfId="0" applyFont="1" applyBorder="1"/>
    <xf numFmtId="0" fontId="4" fillId="0" borderId="19" xfId="0" applyFont="1" applyBorder="1"/>
    <xf numFmtId="0" fontId="4" fillId="0" borderId="20" xfId="0" applyFont="1" applyBorder="1"/>
    <xf numFmtId="0" fontId="9" fillId="4" borderId="6" xfId="0" applyFont="1" applyFill="1" applyBorder="1" applyAlignment="1">
      <alignment horizontal="left"/>
    </xf>
    <xf numFmtId="0" fontId="9" fillId="4" borderId="6" xfId="0" applyFont="1" applyFill="1" applyBorder="1" applyAlignment="1"/>
    <xf numFmtId="0" fontId="9" fillId="4" borderId="2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4" fillId="0" borderId="3" xfId="0" applyFont="1" applyBorder="1"/>
    <xf numFmtId="4" fontId="4" fillId="0" borderId="4" xfId="0" applyNumberFormat="1" applyFont="1" applyBorder="1"/>
    <xf numFmtId="0" fontId="20" fillId="15" borderId="12" xfId="0" applyFont="1" applyFill="1" applyBorder="1" applyAlignment="1" applyProtection="1">
      <alignment wrapText="1"/>
    </xf>
    <xf numFmtId="0" fontId="20" fillId="15" borderId="13" xfId="0" applyFont="1" applyFill="1" applyBorder="1" applyAlignment="1" applyProtection="1">
      <alignment wrapText="1"/>
    </xf>
    <xf numFmtId="0" fontId="20" fillId="14" borderId="15" xfId="0" applyFont="1" applyFill="1" applyBorder="1" applyAlignment="1" applyProtection="1">
      <alignment horizontal="center" wrapText="1"/>
    </xf>
    <xf numFmtId="0" fontId="20" fillId="14" borderId="16" xfId="0" applyFont="1" applyFill="1" applyBorder="1" applyAlignment="1" applyProtection="1">
      <alignment horizontal="center" wrapText="1"/>
    </xf>
    <xf numFmtId="0" fontId="20" fillId="15" borderId="12" xfId="0" applyFont="1" applyFill="1" applyBorder="1" applyAlignment="1" applyProtection="1">
      <alignment horizontal="left" wrapText="1"/>
    </xf>
    <xf numFmtId="0" fontId="20" fillId="15" borderId="13" xfId="0" applyFont="1" applyFill="1" applyBorder="1" applyAlignment="1" applyProtection="1">
      <alignment horizontal="left" wrapText="1"/>
    </xf>
    <xf numFmtId="2" fontId="20" fillId="12" borderId="12" xfId="0" applyNumberFormat="1" applyFont="1" applyFill="1" applyBorder="1" applyAlignment="1" applyProtection="1">
      <alignment wrapText="1"/>
    </xf>
    <xf numFmtId="2" fontId="20" fillId="12" borderId="13" xfId="0" applyNumberFormat="1" applyFont="1" applyFill="1" applyBorder="1" applyAlignment="1" applyProtection="1">
      <alignment wrapText="1"/>
    </xf>
    <xf numFmtId="0" fontId="20" fillId="11" borderId="12" xfId="0" applyFont="1" applyFill="1" applyBorder="1" applyAlignment="1" applyProtection="1">
      <alignment horizontal="center" wrapText="1"/>
    </xf>
    <xf numFmtId="0" fontId="20" fillId="11" borderId="13" xfId="0" applyFont="1" applyFill="1" applyBorder="1" applyAlignment="1" applyProtection="1">
      <alignment horizontal="center" wrapText="1"/>
    </xf>
    <xf numFmtId="0" fontId="20" fillId="9" borderId="12" xfId="0" applyFont="1" applyFill="1" applyBorder="1" applyAlignment="1" applyProtection="1">
      <alignment wrapText="1"/>
    </xf>
    <xf numFmtId="0" fontId="20" fillId="9" borderId="13" xfId="0" applyFont="1" applyFill="1" applyBorder="1" applyAlignment="1" applyProtection="1">
      <alignment wrapText="1"/>
    </xf>
    <xf numFmtId="0" fontId="20" fillId="9" borderId="12" xfId="0" applyFont="1" applyFill="1" applyBorder="1" applyAlignment="1" applyProtection="1">
      <alignment horizontal="left" wrapText="1"/>
    </xf>
    <xf numFmtId="0" fontId="20" fillId="9" borderId="13" xfId="0" applyFont="1" applyFill="1" applyBorder="1" applyAlignment="1" applyProtection="1">
      <alignment horizontal="left" wrapText="1"/>
    </xf>
    <xf numFmtId="0" fontId="20" fillId="10" borderId="12" xfId="0" applyFont="1" applyFill="1" applyBorder="1" applyAlignment="1" applyProtection="1">
      <alignment horizontal="center" wrapText="1"/>
    </xf>
    <xf numFmtId="0" fontId="20" fillId="10" borderId="13" xfId="0" applyFont="1" applyFill="1" applyBorder="1" applyAlignment="1" applyProtection="1">
      <alignment horizontal="center" wrapText="1"/>
    </xf>
    <xf numFmtId="2" fontId="20" fillId="8" borderId="12" xfId="0" applyNumberFormat="1" applyFont="1" applyFill="1" applyBorder="1" applyAlignment="1" applyProtection="1">
      <alignment wrapText="1"/>
    </xf>
    <xf numFmtId="2" fontId="20" fillId="8" borderId="13" xfId="0" applyNumberFormat="1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 wrapText="1"/>
    </xf>
    <xf numFmtId="0" fontId="20" fillId="8" borderId="12" xfId="0" applyFont="1" applyFill="1" applyBorder="1" applyAlignment="1" applyProtection="1">
      <alignment wrapText="1"/>
    </xf>
    <xf numFmtId="0" fontId="20" fillId="8" borderId="13" xfId="0" applyFont="1" applyFill="1" applyBorder="1" applyAlignment="1" applyProtection="1">
      <alignment wrapText="1"/>
    </xf>
    <xf numFmtId="2" fontId="20" fillId="8" borderId="12" xfId="0" applyNumberFormat="1" applyFont="1" applyFill="1" applyBorder="1" applyAlignment="1" applyProtection="1">
      <alignment horizontal="left" wrapText="1"/>
    </xf>
    <xf numFmtId="2" fontId="20" fillId="8" borderId="13" xfId="0" applyNumberFormat="1" applyFont="1" applyFill="1" applyBorder="1" applyAlignment="1" applyProtection="1">
      <alignment horizontal="left" wrapText="1"/>
    </xf>
    <xf numFmtId="2" fontId="20" fillId="8" borderId="14" xfId="0" applyNumberFormat="1" applyFont="1" applyFill="1" applyBorder="1" applyAlignment="1" applyProtection="1">
      <alignment horizontal="left" wrapText="1"/>
    </xf>
    <xf numFmtId="0" fontId="20" fillId="13" borderId="12" xfId="0" applyFont="1" applyFill="1" applyBorder="1" applyAlignment="1" applyProtection="1">
      <alignment horizontal="center" wrapText="1"/>
    </xf>
    <xf numFmtId="0" fontId="20" fillId="13" borderId="13" xfId="0" applyFont="1" applyFill="1" applyBorder="1" applyAlignment="1" applyProtection="1">
      <alignment horizontal="center" wrapText="1"/>
    </xf>
    <xf numFmtId="0" fontId="20" fillId="8" borderId="12" xfId="0" applyFont="1" applyFill="1" applyBorder="1" applyAlignment="1" applyProtection="1">
      <alignment horizontal="left" wrapText="1"/>
    </xf>
    <xf numFmtId="0" fontId="20" fillId="8" borderId="13" xfId="0" applyFont="1" applyFill="1" applyBorder="1" applyAlignment="1" applyProtection="1">
      <alignment horizontal="left" wrapText="1"/>
    </xf>
    <xf numFmtId="0" fontId="20" fillId="8" borderId="11" xfId="0" applyFont="1" applyFill="1" applyBorder="1" applyAlignment="1" applyProtection="1">
      <alignment horizontal="left" wrapText="1"/>
    </xf>
    <xf numFmtId="0" fontId="20" fillId="12" borderId="12" xfId="0" applyFont="1" applyFill="1" applyBorder="1" applyAlignment="1" applyProtection="1">
      <alignment horizontal="left" vertical="top" wrapText="1"/>
    </xf>
    <xf numFmtId="0" fontId="20" fillId="12" borderId="13" xfId="0" applyFont="1" applyFill="1" applyBorder="1" applyAlignment="1" applyProtection="1">
      <alignment horizontal="left" vertical="top" wrapText="1"/>
    </xf>
    <xf numFmtId="0" fontId="20" fillId="12" borderId="12" xfId="0" applyFont="1" applyFill="1" applyBorder="1" applyAlignment="1" applyProtection="1">
      <alignment horizontal="left" wrapText="1"/>
    </xf>
    <xf numFmtId="0" fontId="20" fillId="12" borderId="13" xfId="0" applyFont="1" applyFill="1" applyBorder="1" applyAlignment="1" applyProtection="1">
      <alignment horizontal="left" wrapText="1"/>
    </xf>
    <xf numFmtId="2" fontId="20" fillId="12" borderId="12" xfId="0" applyNumberFormat="1" applyFont="1" applyFill="1" applyBorder="1" applyAlignment="1" applyProtection="1">
      <alignment horizontal="left" wrapText="1"/>
    </xf>
    <xf numFmtId="2" fontId="20" fillId="12" borderId="13" xfId="0" applyNumberFormat="1" applyFont="1" applyFill="1" applyBorder="1" applyAlignment="1" applyProtection="1">
      <alignment horizontal="left" wrapText="1"/>
    </xf>
    <xf numFmtId="0" fontId="23" fillId="0" borderId="12" xfId="0" applyFont="1" applyFill="1" applyBorder="1" applyAlignment="1" applyProtection="1">
      <alignment horizontal="left" wrapText="1"/>
    </xf>
    <xf numFmtId="0" fontId="23" fillId="0" borderId="13" xfId="0" applyFont="1" applyFill="1" applyBorder="1" applyAlignment="1" applyProtection="1">
      <alignment horizontal="left" wrapText="1"/>
    </xf>
    <xf numFmtId="0" fontId="23" fillId="0" borderId="11" xfId="0" applyFont="1" applyFill="1" applyBorder="1" applyAlignment="1" applyProtection="1">
      <alignment horizontal="left" wrapText="1"/>
    </xf>
    <xf numFmtId="0" fontId="2" fillId="2" borderId="22" xfId="0" applyFont="1" applyFill="1" applyBorder="1" applyAlignment="1">
      <alignment wrapText="1"/>
    </xf>
    <xf numFmtId="0" fontId="4" fillId="0" borderId="23" xfId="0" applyFont="1" applyBorder="1"/>
    <xf numFmtId="0" fontId="4" fillId="0" borderId="24" xfId="0" applyFont="1" applyBorder="1"/>
    <xf numFmtId="1" fontId="5" fillId="2" borderId="25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wrapText="1"/>
    </xf>
    <xf numFmtId="4" fontId="4" fillId="0" borderId="29" xfId="0" applyNumberFormat="1" applyFont="1" applyBorder="1"/>
    <xf numFmtId="4" fontId="20" fillId="14" borderId="30" xfId="0" applyNumberFormat="1" applyFont="1" applyFill="1" applyBorder="1" applyAlignment="1" applyProtection="1">
      <alignment wrapText="1"/>
    </xf>
    <xf numFmtId="0" fontId="20" fillId="15" borderId="14" xfId="0" applyFont="1" applyFill="1" applyBorder="1" applyAlignment="1" applyProtection="1">
      <alignment horizontal="left" wrapText="1"/>
    </xf>
    <xf numFmtId="0" fontId="17" fillId="0" borderId="9" xfId="0" applyFont="1" applyFill="1" applyBorder="1" applyAlignment="1" applyProtection="1">
      <alignment horizontal="center" wrapText="1"/>
    </xf>
    <xf numFmtId="4" fontId="0" fillId="0" borderId="31" xfId="0" applyNumberFormat="1" applyFill="1" applyBorder="1" applyProtection="1"/>
    <xf numFmtId="0" fontId="0" fillId="0" borderId="0" xfId="0" applyBorder="1"/>
    <xf numFmtId="0" fontId="0" fillId="0" borderId="9" xfId="0" applyFill="1" applyBorder="1" applyAlignment="1" applyProtection="1">
      <alignment horizontal="center" wrapText="1"/>
    </xf>
    <xf numFmtId="0" fontId="0" fillId="0" borderId="0" xfId="0" applyFill="1" applyBorder="1" applyAlignment="1">
      <alignment wrapText="1"/>
    </xf>
    <xf numFmtId="0" fontId="20" fillId="15" borderId="14" xfId="0" applyFont="1" applyFill="1" applyBorder="1" applyAlignment="1" applyProtection="1">
      <alignment wrapText="1"/>
    </xf>
    <xf numFmtId="0" fontId="17" fillId="0" borderId="32" xfId="0" applyFont="1" applyFill="1" applyBorder="1" applyAlignment="1" applyProtection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33" xfId="0" applyFont="1" applyBorder="1" applyAlignment="1"/>
    <xf numFmtId="4" fontId="0" fillId="0" borderId="34" xfId="0" applyNumberFormat="1" applyFill="1" applyBorder="1" applyProtection="1"/>
    <xf numFmtId="4" fontId="20" fillId="11" borderId="14" xfId="0" applyNumberFormat="1" applyFont="1" applyFill="1" applyBorder="1" applyAlignment="1" applyProtection="1">
      <alignment wrapText="1"/>
    </xf>
    <xf numFmtId="0" fontId="20" fillId="12" borderId="14" xfId="0" applyFont="1" applyFill="1" applyBorder="1" applyAlignment="1" applyProtection="1">
      <alignment horizontal="left" wrapText="1"/>
    </xf>
    <xf numFmtId="0" fontId="20" fillId="12" borderId="14" xfId="0" applyFont="1" applyFill="1" applyBorder="1" applyAlignment="1" applyProtection="1">
      <alignment horizontal="left" vertical="top" wrapText="1"/>
    </xf>
    <xf numFmtId="2" fontId="20" fillId="12" borderId="14" xfId="0" applyNumberFormat="1" applyFont="1" applyFill="1" applyBorder="1" applyAlignment="1" applyProtection="1">
      <alignment horizontal="left" wrapText="1"/>
    </xf>
    <xf numFmtId="4" fontId="0" fillId="0" borderId="31" xfId="0" applyNumberFormat="1" applyFill="1" applyBorder="1" applyAlignment="1" applyProtection="1">
      <alignment horizontal="right"/>
    </xf>
    <xf numFmtId="2" fontId="20" fillId="12" borderId="14" xfId="0" applyNumberFormat="1" applyFont="1" applyFill="1" applyBorder="1" applyAlignment="1" applyProtection="1">
      <alignment wrapText="1"/>
    </xf>
    <xf numFmtId="4" fontId="20" fillId="10" borderId="14" xfId="0" applyNumberFormat="1" applyFont="1" applyFill="1" applyBorder="1" applyAlignment="1" applyProtection="1">
      <alignment wrapText="1"/>
    </xf>
    <xf numFmtId="0" fontId="20" fillId="8" borderId="14" xfId="0" applyFont="1" applyFill="1" applyBorder="1" applyAlignment="1" applyProtection="1">
      <alignment wrapText="1"/>
    </xf>
    <xf numFmtId="2" fontId="21" fillId="0" borderId="9" xfId="2" applyNumberFormat="1" applyFont="1" applyFill="1" applyBorder="1" applyAlignment="1" applyProtection="1">
      <alignment wrapText="1"/>
    </xf>
    <xf numFmtId="2" fontId="20" fillId="8" borderId="14" xfId="0" applyNumberFormat="1" applyFont="1" applyFill="1" applyBorder="1" applyAlignment="1" applyProtection="1">
      <alignment wrapText="1"/>
    </xf>
    <xf numFmtId="4" fontId="20" fillId="13" borderId="14" xfId="0" applyNumberFormat="1" applyFont="1" applyFill="1" applyBorder="1" applyAlignment="1" applyProtection="1">
      <alignment wrapText="1"/>
    </xf>
    <xf numFmtId="0" fontId="20" fillId="9" borderId="14" xfId="0" applyFont="1" applyFill="1" applyBorder="1" applyAlignment="1" applyProtection="1">
      <alignment wrapText="1"/>
    </xf>
    <xf numFmtId="0" fontId="20" fillId="9" borderId="14" xfId="0" applyFont="1" applyFill="1" applyBorder="1" applyAlignment="1" applyProtection="1">
      <alignment horizontal="left" wrapText="1"/>
    </xf>
    <xf numFmtId="0" fontId="9" fillId="4" borderId="35" xfId="0" applyFont="1" applyFill="1" applyBorder="1" applyAlignment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4" fontId="0" fillId="0" borderId="36" xfId="0" applyNumberFormat="1" applyFont="1" applyBorder="1" applyAlignment="1"/>
    <xf numFmtId="0" fontId="9" fillId="4" borderId="35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0" fillId="0" borderId="38" xfId="0" applyFont="1" applyBorder="1" applyAlignment="1"/>
    <xf numFmtId="0" fontId="0" fillId="0" borderId="7" xfId="0" applyFont="1" applyBorder="1" applyAlignment="1"/>
    <xf numFmtId="0" fontId="9" fillId="4" borderId="35" xfId="0" applyFont="1" applyFill="1" applyBorder="1" applyAlignment="1"/>
    <xf numFmtId="0" fontId="9" fillId="4" borderId="37" xfId="0" applyFont="1" applyFill="1" applyBorder="1" applyAlignment="1"/>
    <xf numFmtId="0" fontId="0" fillId="0" borderId="35" xfId="0" applyFont="1" applyBorder="1" applyAlignment="1"/>
    <xf numFmtId="0" fontId="17" fillId="0" borderId="38" xfId="0" applyFont="1" applyBorder="1" applyAlignment="1"/>
    <xf numFmtId="0" fontId="17" fillId="0" borderId="0" xfId="3" applyFill="1" applyBorder="1"/>
    <xf numFmtId="0" fontId="4" fillId="0" borderId="37" xfId="0" applyFont="1" applyBorder="1"/>
    <xf numFmtId="0" fontId="9" fillId="3" borderId="35" xfId="0" applyFont="1" applyFill="1" applyBorder="1" applyAlignment="1">
      <alignment horizontal="center" wrapText="1"/>
    </xf>
    <xf numFmtId="4" fontId="9" fillId="3" borderId="37" xfId="0" applyNumberFormat="1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10" fillId="5" borderId="38" xfId="0" applyFont="1" applyFill="1" applyBorder="1" applyAlignment="1"/>
    <xf numFmtId="4" fontId="0" fillId="0" borderId="37" xfId="0" applyNumberFormat="1" applyFont="1" applyBorder="1" applyAlignment="1"/>
    <xf numFmtId="4" fontId="0" fillId="0" borderId="39" xfId="0" applyNumberFormat="1" applyFont="1" applyBorder="1" applyAlignment="1"/>
    <xf numFmtId="0" fontId="0" fillId="0" borderId="38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5" borderId="40" xfId="0" applyFont="1" applyFill="1" applyBorder="1" applyAlignment="1">
      <alignment horizontal="left"/>
    </xf>
    <xf numFmtId="0" fontId="17" fillId="0" borderId="38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6" fillId="3" borderId="35" xfId="0" applyFont="1" applyFill="1" applyBorder="1" applyAlignment="1">
      <alignment wrapText="1"/>
    </xf>
    <xf numFmtId="0" fontId="17" fillId="0" borderId="40" xfId="0" applyFont="1" applyBorder="1"/>
    <xf numFmtId="0" fontId="21" fillId="0" borderId="38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5" fillId="0" borderId="40" xfId="0" applyFont="1" applyBorder="1" applyAlignment="1"/>
    <xf numFmtId="0" fontId="8" fillId="3" borderId="35" xfId="0" applyFont="1" applyFill="1" applyBorder="1" applyAlignment="1">
      <alignment wrapText="1"/>
    </xf>
    <xf numFmtId="0" fontId="9" fillId="6" borderId="35" xfId="0" applyFont="1" applyFill="1" applyBorder="1" applyAlignment="1">
      <alignment horizontal="center" wrapText="1"/>
    </xf>
    <xf numFmtId="4" fontId="9" fillId="6" borderId="37" xfId="0" applyNumberFormat="1" applyFont="1" applyFill="1" applyBorder="1" applyAlignment="1">
      <alignment wrapText="1"/>
    </xf>
    <xf numFmtId="0" fontId="9" fillId="6" borderId="35" xfId="0" applyFont="1" applyFill="1" applyBorder="1" applyAlignment="1">
      <alignment wrapText="1"/>
    </xf>
    <xf numFmtId="0" fontId="9" fillId="6" borderId="41" xfId="0" applyFont="1" applyFill="1" applyBorder="1" applyAlignment="1">
      <alignment wrapText="1"/>
    </xf>
    <xf numFmtId="0" fontId="17" fillId="0" borderId="9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6" fillId="6" borderId="42" xfId="0" applyFont="1" applyFill="1" applyBorder="1" applyAlignment="1">
      <alignment wrapText="1"/>
    </xf>
    <xf numFmtId="0" fontId="14" fillId="5" borderId="0" xfId="0" applyFont="1" applyFill="1" applyBorder="1" applyAlignment="1">
      <alignment horizontal="left" wrapText="1"/>
    </xf>
    <xf numFmtId="0" fontId="16" fillId="6" borderId="35" xfId="0" applyFont="1" applyFill="1" applyBorder="1" applyAlignment="1">
      <alignment wrapText="1"/>
    </xf>
    <xf numFmtId="0" fontId="17" fillId="0" borderId="35" xfId="0" applyFont="1" applyBorder="1" applyAlignment="1">
      <alignment wrapText="1"/>
    </xf>
    <xf numFmtId="0" fontId="9" fillId="6" borderId="35" xfId="0" applyFont="1" applyFill="1" applyBorder="1" applyAlignment="1">
      <alignment horizontal="left"/>
    </xf>
    <xf numFmtId="0" fontId="9" fillId="7" borderId="35" xfId="0" applyFont="1" applyFill="1" applyBorder="1" applyAlignment="1">
      <alignment horizontal="center" wrapText="1"/>
    </xf>
    <xf numFmtId="4" fontId="9" fillId="7" borderId="37" xfId="0" applyNumberFormat="1" applyFont="1" applyFill="1" applyBorder="1" applyAlignment="1">
      <alignment wrapText="1"/>
    </xf>
    <xf numFmtId="0" fontId="9" fillId="7" borderId="35" xfId="0" applyFont="1" applyFill="1" applyBorder="1" applyAlignment="1">
      <alignment wrapText="1"/>
    </xf>
    <xf numFmtId="0" fontId="16" fillId="7" borderId="35" xfId="0" applyFont="1" applyFill="1" applyBorder="1" applyAlignment="1">
      <alignment wrapText="1"/>
    </xf>
    <xf numFmtId="4" fontId="0" fillId="0" borderId="37" xfId="0" applyNumberFormat="1" applyFont="1" applyBorder="1" applyAlignment="1">
      <alignment wrapText="1"/>
    </xf>
    <xf numFmtId="0" fontId="21" fillId="0" borderId="0" xfId="0" applyFont="1" applyBorder="1"/>
    <xf numFmtId="4" fontId="0" fillId="0" borderId="39" xfId="0" applyNumberFormat="1" applyFont="1" applyBorder="1" applyAlignment="1">
      <alignment wrapText="1"/>
    </xf>
    <xf numFmtId="0" fontId="23" fillId="7" borderId="35" xfId="0" applyFont="1" applyFill="1" applyBorder="1" applyAlignment="1">
      <alignment wrapText="1"/>
    </xf>
    <xf numFmtId="0" fontId="21" fillId="0" borderId="6" xfId="0" applyFont="1" applyBorder="1"/>
    <xf numFmtId="0" fontId="21" fillId="0" borderId="37" xfId="0" applyFont="1" applyBorder="1"/>
    <xf numFmtId="4" fontId="21" fillId="0" borderId="39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horizontal="left" vertical="top" wrapText="1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horizontal="center" wrapText="1"/>
    </xf>
    <xf numFmtId="4" fontId="0" fillId="0" borderId="44" xfId="0" applyNumberFormat="1" applyFont="1" applyBorder="1" applyAlignment="1">
      <alignment wrapText="1"/>
    </xf>
    <xf numFmtId="4" fontId="0" fillId="0" borderId="45" xfId="0" applyNumberFormat="1" applyFont="1" applyBorder="1" applyAlignment="1"/>
    <xf numFmtId="0" fontId="17" fillId="0" borderId="40" xfId="0" applyFont="1" applyBorder="1" applyAlignment="1">
      <alignment wrapText="1"/>
    </xf>
  </cellXfs>
  <cellStyles count="4">
    <cellStyle name="Normal" xfId="0" builtinId="0"/>
    <cellStyle name="Normal 2" xfId="1"/>
    <cellStyle name="Normal 3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9"/>
  <sheetViews>
    <sheetView tabSelected="1" workbookViewId="0">
      <pane ySplit="5" topLeftCell="A18" activePane="bottomLeft" state="frozen"/>
      <selection pane="bottomLeft" activeCell="A94" sqref="A94:H94"/>
    </sheetView>
  </sheetViews>
  <sheetFormatPr defaultColWidth="14.42578125" defaultRowHeight="15" customHeight="1"/>
  <cols>
    <col min="1" max="1" width="22.28515625" customWidth="1"/>
    <col min="2" max="2" width="59.85546875" style="80" customWidth="1"/>
    <col min="3" max="3" width="34.5703125" style="2" customWidth="1"/>
    <col min="4" max="4" width="27.5703125" style="2" customWidth="1"/>
    <col min="5" max="5" width="20.5703125" customWidth="1"/>
    <col min="6" max="6" width="18" hidden="1" customWidth="1"/>
    <col min="7" max="7" width="15.7109375" style="4" hidden="1" customWidth="1"/>
    <col min="8" max="8" width="42.7109375" style="4" hidden="1" customWidth="1"/>
    <col min="9" max="9" width="10.140625" style="21" bestFit="1" customWidth="1"/>
    <col min="10" max="10" width="9.140625" customWidth="1"/>
    <col min="11" max="28" width="8" customWidth="1"/>
  </cols>
  <sheetData>
    <row r="1" spans="1:10" ht="19.5" customHeight="1">
      <c r="A1" s="1"/>
      <c r="B1" s="67" t="s">
        <v>0</v>
      </c>
      <c r="C1" s="120"/>
      <c r="D1" s="121"/>
      <c r="E1" s="2"/>
      <c r="F1" s="3"/>
      <c r="J1" s="4"/>
    </row>
    <row r="2" spans="1:10" ht="19.5" customHeight="1">
      <c r="A2" s="1"/>
      <c r="B2" s="67" t="s">
        <v>321</v>
      </c>
      <c r="C2" s="95"/>
      <c r="D2" s="95"/>
      <c r="E2" s="95"/>
      <c r="F2" s="95"/>
      <c r="G2" s="95"/>
      <c r="H2" s="95"/>
      <c r="I2" s="95"/>
      <c r="J2" s="4"/>
    </row>
    <row r="3" spans="1:10" ht="15.75" customHeight="1" thickBot="1">
      <c r="A3" s="2"/>
      <c r="B3" s="68"/>
      <c r="C3" s="20"/>
      <c r="D3" s="20"/>
      <c r="E3" s="2"/>
      <c r="F3" s="3"/>
      <c r="J3" s="4"/>
    </row>
    <row r="4" spans="1:10" ht="30" customHeight="1">
      <c r="A4" s="162" t="s">
        <v>1</v>
      </c>
      <c r="B4" s="163"/>
      <c r="C4" s="163"/>
      <c r="D4" s="163"/>
      <c r="E4" s="164"/>
      <c r="F4" s="165" t="s">
        <v>2</v>
      </c>
      <c r="G4" s="166" t="s">
        <v>3</v>
      </c>
      <c r="H4" s="167" t="s">
        <v>4</v>
      </c>
      <c r="J4" s="4"/>
    </row>
    <row r="5" spans="1:10" ht="32.25" customHeight="1" thickBot="1">
      <c r="A5" s="168" t="s">
        <v>5</v>
      </c>
      <c r="B5" s="69" t="s">
        <v>6</v>
      </c>
      <c r="C5" s="5" t="s">
        <v>7</v>
      </c>
      <c r="D5" s="56" t="s">
        <v>8</v>
      </c>
      <c r="E5" s="6" t="s">
        <v>9</v>
      </c>
      <c r="F5" s="122"/>
      <c r="G5" s="123"/>
      <c r="H5" s="169"/>
      <c r="J5" s="4"/>
    </row>
    <row r="6" spans="1:10" s="37" customFormat="1" ht="15" customHeight="1">
      <c r="A6" s="126" t="s">
        <v>265</v>
      </c>
      <c r="B6" s="127"/>
      <c r="C6" s="127"/>
      <c r="D6" s="127"/>
      <c r="E6" s="127"/>
      <c r="F6" s="127"/>
      <c r="G6" s="127"/>
      <c r="H6" s="170">
        <f>H8+H10+H12+H14+H17+H19</f>
        <v>6753.15</v>
      </c>
      <c r="I6" s="36"/>
      <c r="J6" s="36"/>
    </row>
    <row r="7" spans="1:10" s="37" customFormat="1">
      <c r="A7" s="128" t="s">
        <v>39</v>
      </c>
      <c r="B7" s="129"/>
      <c r="C7" s="129"/>
      <c r="D7" s="129"/>
      <c r="E7" s="129"/>
      <c r="F7" s="129"/>
      <c r="G7" s="129"/>
      <c r="H7" s="171"/>
      <c r="I7" s="48"/>
      <c r="J7" s="48"/>
    </row>
    <row r="8" spans="1:10" s="37" customFormat="1" ht="34.5" customHeight="1">
      <c r="A8" s="172" t="s">
        <v>266</v>
      </c>
      <c r="B8" s="70" t="s">
        <v>267</v>
      </c>
      <c r="C8" s="27" t="s">
        <v>268</v>
      </c>
      <c r="D8" s="27" t="s">
        <v>15</v>
      </c>
      <c r="E8" s="26" t="s">
        <v>269</v>
      </c>
      <c r="F8" s="28">
        <v>15</v>
      </c>
      <c r="G8" s="57">
        <v>59</v>
      </c>
      <c r="H8" s="173">
        <f>F8*G8</f>
        <v>885</v>
      </c>
      <c r="I8" s="36"/>
      <c r="J8" s="36"/>
    </row>
    <row r="9" spans="1:10" s="37" customFormat="1">
      <c r="A9" s="128" t="s">
        <v>21</v>
      </c>
      <c r="B9" s="129"/>
      <c r="C9" s="129"/>
      <c r="D9" s="129"/>
      <c r="E9" s="129"/>
      <c r="F9" s="129"/>
      <c r="G9" s="129"/>
      <c r="H9" s="171"/>
      <c r="I9" s="36"/>
      <c r="J9" s="36"/>
    </row>
    <row r="10" spans="1:10" s="37" customFormat="1" ht="39" customHeight="1">
      <c r="A10" s="54" t="s">
        <v>270</v>
      </c>
      <c r="B10" s="70" t="s">
        <v>271</v>
      </c>
      <c r="C10" s="27" t="s">
        <v>272</v>
      </c>
      <c r="D10" s="27" t="s">
        <v>273</v>
      </c>
      <c r="E10" s="174" t="s">
        <v>184</v>
      </c>
      <c r="F10" s="28">
        <v>15</v>
      </c>
      <c r="G10" s="57">
        <v>119.82</v>
      </c>
      <c r="H10" s="173">
        <f>F10*G10</f>
        <v>1797.3</v>
      </c>
      <c r="I10" s="36"/>
      <c r="J10" s="36"/>
    </row>
    <row r="11" spans="1:10" s="37" customFormat="1">
      <c r="A11" s="128" t="s">
        <v>199</v>
      </c>
      <c r="B11" s="129"/>
      <c r="C11" s="129"/>
      <c r="D11" s="129"/>
      <c r="E11" s="129"/>
      <c r="F11" s="129"/>
      <c r="G11" s="129"/>
      <c r="H11" s="171"/>
      <c r="I11" s="36"/>
      <c r="J11" s="36"/>
    </row>
    <row r="12" spans="1:10" s="37" customFormat="1" ht="40.5" customHeight="1">
      <c r="A12" s="25" t="s">
        <v>274</v>
      </c>
      <c r="B12" s="71" t="s">
        <v>275</v>
      </c>
      <c r="C12" s="27" t="s">
        <v>276</v>
      </c>
      <c r="D12" s="27" t="s">
        <v>273</v>
      </c>
      <c r="E12" s="174" t="s">
        <v>184</v>
      </c>
      <c r="F12" s="28">
        <v>15</v>
      </c>
      <c r="G12" s="57">
        <v>59.91</v>
      </c>
      <c r="H12" s="173">
        <f>F12*G12</f>
        <v>898.65</v>
      </c>
      <c r="I12" s="36"/>
      <c r="J12" s="36"/>
    </row>
    <row r="13" spans="1:10" s="37" customFormat="1" ht="15" customHeight="1">
      <c r="A13" s="128" t="s">
        <v>71</v>
      </c>
      <c r="B13" s="129"/>
      <c r="C13" s="129"/>
      <c r="D13" s="129"/>
      <c r="E13" s="129"/>
      <c r="F13" s="129"/>
      <c r="G13" s="129"/>
      <c r="H13" s="171"/>
      <c r="I13" s="36"/>
      <c r="J13" s="36"/>
    </row>
    <row r="14" spans="1:10" s="37" customFormat="1" ht="43.5" customHeight="1">
      <c r="A14" s="175" t="s">
        <v>277</v>
      </c>
      <c r="B14" s="71" t="s">
        <v>278</v>
      </c>
      <c r="C14" s="176" t="s">
        <v>222</v>
      </c>
      <c r="D14" s="27"/>
      <c r="E14" s="26" t="s">
        <v>279</v>
      </c>
      <c r="F14" s="55">
        <v>0</v>
      </c>
      <c r="G14" s="57">
        <v>59.9</v>
      </c>
      <c r="H14" s="173">
        <f>F14*G14</f>
        <v>0</v>
      </c>
      <c r="I14" s="36"/>
      <c r="J14" s="36"/>
    </row>
    <row r="15" spans="1:10" s="37" customFormat="1">
      <c r="A15" s="124" t="s">
        <v>207</v>
      </c>
      <c r="B15" s="125"/>
      <c r="C15" s="125"/>
      <c r="D15" s="125"/>
      <c r="E15" s="125"/>
      <c r="F15" s="125"/>
      <c r="G15" s="125"/>
      <c r="H15" s="177"/>
      <c r="I15" s="36"/>
      <c r="J15" s="36"/>
    </row>
    <row r="16" spans="1:10">
      <c r="A16" s="178" t="s">
        <v>289</v>
      </c>
      <c r="B16" s="72" t="s">
        <v>284</v>
      </c>
      <c r="C16" s="179"/>
      <c r="D16" s="179"/>
      <c r="E16" s="180"/>
      <c r="F16" s="180"/>
      <c r="G16" s="180"/>
      <c r="H16" s="181"/>
      <c r="I16"/>
    </row>
    <row r="17" spans="1:10" s="37" customFormat="1" ht="42" customHeight="1">
      <c r="A17" s="178" t="s">
        <v>290</v>
      </c>
      <c r="B17" s="73" t="s">
        <v>285</v>
      </c>
      <c r="C17" s="31" t="s">
        <v>210</v>
      </c>
      <c r="D17" s="31" t="s">
        <v>280</v>
      </c>
      <c r="E17" s="30" t="s">
        <v>184</v>
      </c>
      <c r="F17" s="28">
        <v>15</v>
      </c>
      <c r="G17" s="38">
        <v>149.78</v>
      </c>
      <c r="H17" s="173">
        <f>F17*G17</f>
        <v>2246.6999999999998</v>
      </c>
      <c r="I17" s="36"/>
      <c r="J17" s="36"/>
    </row>
    <row r="18" spans="1:10" s="37" customFormat="1">
      <c r="A18" s="124" t="s">
        <v>211</v>
      </c>
      <c r="B18" s="125"/>
      <c r="C18" s="125"/>
      <c r="D18" s="125"/>
      <c r="E18" s="125"/>
      <c r="F18" s="125"/>
      <c r="G18" s="125"/>
      <c r="H18" s="177"/>
      <c r="I18" s="36"/>
      <c r="J18" s="36"/>
    </row>
    <row r="19" spans="1:10" s="37" customFormat="1" ht="42" customHeight="1">
      <c r="A19" s="91" t="s">
        <v>288</v>
      </c>
      <c r="B19" s="92" t="s">
        <v>281</v>
      </c>
      <c r="C19" s="93" t="s">
        <v>282</v>
      </c>
      <c r="D19" s="93" t="s">
        <v>283</v>
      </c>
      <c r="E19" s="174" t="s">
        <v>184</v>
      </c>
      <c r="F19" s="89">
        <v>15</v>
      </c>
      <c r="G19" s="94">
        <v>61.7</v>
      </c>
      <c r="H19" s="182">
        <f>F19*G19</f>
        <v>925.5</v>
      </c>
      <c r="I19" s="36"/>
      <c r="J19" s="36"/>
    </row>
    <row r="20" spans="1:10" s="37" customFormat="1" ht="15" customHeight="1">
      <c r="A20" s="132" t="s">
        <v>215</v>
      </c>
      <c r="B20" s="133"/>
      <c r="C20" s="133"/>
      <c r="D20" s="133"/>
      <c r="E20" s="133"/>
      <c r="F20" s="133"/>
      <c r="G20" s="133"/>
      <c r="H20" s="183">
        <f>H22+H26+H28+H30+H32+H34+H24+H35+H36+H37</f>
        <v>8566.3499999999985</v>
      </c>
      <c r="I20" s="36"/>
      <c r="J20" s="36"/>
    </row>
    <row r="21" spans="1:10" s="37" customFormat="1">
      <c r="A21" s="155" t="s">
        <v>39</v>
      </c>
      <c r="B21" s="156"/>
      <c r="C21" s="156"/>
      <c r="D21" s="156"/>
      <c r="E21" s="156"/>
      <c r="F21" s="156"/>
      <c r="G21" s="156"/>
      <c r="H21" s="184"/>
      <c r="I21" s="48"/>
      <c r="J21" s="48"/>
    </row>
    <row r="22" spans="1:10" s="37" customFormat="1" ht="33" customHeight="1">
      <c r="A22" s="81" t="s">
        <v>315</v>
      </c>
      <c r="B22" s="74" t="s">
        <v>216</v>
      </c>
      <c r="C22" s="50" t="s">
        <v>195</v>
      </c>
      <c r="D22" s="50" t="s">
        <v>15</v>
      </c>
      <c r="E22" s="49" t="s">
        <v>16</v>
      </c>
      <c r="F22" s="46">
        <v>16</v>
      </c>
      <c r="G22" s="38">
        <v>61.7</v>
      </c>
      <c r="H22" s="173">
        <f>G22*F22</f>
        <v>987.2</v>
      </c>
      <c r="I22" s="36"/>
      <c r="J22" s="36"/>
    </row>
    <row r="23" spans="1:10" s="37" customFormat="1" ht="33" customHeight="1">
      <c r="A23" s="153" t="s">
        <v>341</v>
      </c>
      <c r="B23" s="154"/>
      <c r="C23" s="154"/>
      <c r="D23" s="154"/>
      <c r="E23" s="154"/>
      <c r="F23" s="154"/>
      <c r="G23" s="154"/>
      <c r="H23" s="185"/>
      <c r="I23" s="36"/>
      <c r="J23" s="36"/>
    </row>
    <row r="24" spans="1:10" s="37" customFormat="1" ht="33" customHeight="1">
      <c r="A24" s="81" t="s">
        <v>344</v>
      </c>
      <c r="B24" s="30" t="s">
        <v>342</v>
      </c>
      <c r="C24" s="30" t="s">
        <v>345</v>
      </c>
      <c r="D24" s="30" t="s">
        <v>343</v>
      </c>
      <c r="E24" s="30" t="s">
        <v>43</v>
      </c>
      <c r="F24" s="46">
        <v>1</v>
      </c>
      <c r="G24" s="38">
        <v>61.7</v>
      </c>
      <c r="H24" s="173">
        <f>F24*G24</f>
        <v>61.7</v>
      </c>
      <c r="I24" s="36"/>
      <c r="J24" s="36"/>
    </row>
    <row r="25" spans="1:10" s="37" customFormat="1">
      <c r="A25" s="157" t="s">
        <v>21</v>
      </c>
      <c r="B25" s="158"/>
      <c r="C25" s="158"/>
      <c r="D25" s="158"/>
      <c r="E25" s="158"/>
      <c r="F25" s="158"/>
      <c r="G25" s="158"/>
      <c r="H25" s="186"/>
      <c r="I25" s="36"/>
      <c r="J25" s="36"/>
    </row>
    <row r="26" spans="1:10" s="37" customFormat="1" ht="28.5" customHeight="1">
      <c r="A26" s="81" t="s">
        <v>316</v>
      </c>
      <c r="B26" s="74" t="s">
        <v>217</v>
      </c>
      <c r="C26" s="50" t="s">
        <v>198</v>
      </c>
      <c r="D26" s="50" t="s">
        <v>15</v>
      </c>
      <c r="E26" s="49" t="s">
        <v>218</v>
      </c>
      <c r="F26" s="46">
        <v>17</v>
      </c>
      <c r="G26" s="38">
        <v>123.4</v>
      </c>
      <c r="H26" s="187">
        <f>G26*F26</f>
        <v>2097.8000000000002</v>
      </c>
      <c r="I26" s="36"/>
      <c r="J26" s="36"/>
    </row>
    <row r="27" spans="1:10" s="37" customFormat="1">
      <c r="A27" s="157" t="s">
        <v>199</v>
      </c>
      <c r="B27" s="158"/>
      <c r="C27" s="158"/>
      <c r="D27" s="158"/>
      <c r="E27" s="158"/>
      <c r="F27" s="158"/>
      <c r="G27" s="158"/>
      <c r="H27" s="186"/>
      <c r="I27" s="36"/>
      <c r="J27" s="36"/>
    </row>
    <row r="28" spans="1:10" s="37" customFormat="1" ht="31.5" customHeight="1">
      <c r="A28" s="81" t="s">
        <v>317</v>
      </c>
      <c r="B28" s="74" t="s">
        <v>219</v>
      </c>
      <c r="C28" s="50" t="s">
        <v>220</v>
      </c>
      <c r="D28" s="50" t="s">
        <v>15</v>
      </c>
      <c r="E28" s="49" t="s">
        <v>184</v>
      </c>
      <c r="F28" s="46">
        <v>17</v>
      </c>
      <c r="G28" s="38">
        <v>61.7</v>
      </c>
      <c r="H28" s="173">
        <f>G28*F28</f>
        <v>1048.9000000000001</v>
      </c>
      <c r="I28" s="36"/>
      <c r="J28" s="36"/>
    </row>
    <row r="29" spans="1:10" s="37" customFormat="1" ht="15" customHeight="1">
      <c r="A29" s="157" t="s">
        <v>71</v>
      </c>
      <c r="B29" s="158"/>
      <c r="C29" s="158"/>
      <c r="D29" s="158"/>
      <c r="E29" s="158"/>
      <c r="F29" s="158"/>
      <c r="G29" s="158"/>
      <c r="H29" s="186"/>
      <c r="I29" s="36"/>
      <c r="J29" s="36"/>
    </row>
    <row r="30" spans="1:10" s="37" customFormat="1" ht="36" customHeight="1">
      <c r="A30" s="81" t="s">
        <v>318</v>
      </c>
      <c r="B30" s="74" t="s">
        <v>221</v>
      </c>
      <c r="C30" s="50" t="s">
        <v>222</v>
      </c>
      <c r="D30" s="50" t="s">
        <v>15</v>
      </c>
      <c r="E30" s="49" t="s">
        <v>223</v>
      </c>
      <c r="F30" s="46">
        <v>4</v>
      </c>
      <c r="G30" s="38">
        <v>59.9</v>
      </c>
      <c r="H30" s="173">
        <f>G30*F30</f>
        <v>239.6</v>
      </c>
      <c r="I30" s="36"/>
      <c r="J30" s="36"/>
    </row>
    <row r="31" spans="1:10" s="37" customFormat="1">
      <c r="A31" s="130" t="s">
        <v>207</v>
      </c>
      <c r="B31" s="131"/>
      <c r="C31" s="131"/>
      <c r="D31" s="131"/>
      <c r="E31" s="131"/>
      <c r="F31" s="131"/>
      <c r="G31" s="131"/>
      <c r="H31" s="188"/>
      <c r="I31" s="36"/>
      <c r="J31" s="36"/>
    </row>
    <row r="32" spans="1:10" s="37" customFormat="1" ht="35.25" customHeight="1">
      <c r="A32" s="81" t="s">
        <v>319</v>
      </c>
      <c r="B32" s="74" t="s">
        <v>224</v>
      </c>
      <c r="C32" s="50" t="s">
        <v>210</v>
      </c>
      <c r="D32" s="50" t="s">
        <v>128</v>
      </c>
      <c r="E32" s="49" t="s">
        <v>184</v>
      </c>
      <c r="F32" s="46">
        <v>17</v>
      </c>
      <c r="G32" s="38">
        <v>154.25</v>
      </c>
      <c r="H32" s="173">
        <f>G32*F32</f>
        <v>2622.25</v>
      </c>
      <c r="I32" s="36"/>
      <c r="J32" s="36"/>
    </row>
    <row r="33" spans="1:96" s="37" customFormat="1" ht="15" customHeight="1">
      <c r="A33" s="130" t="s">
        <v>211</v>
      </c>
      <c r="B33" s="131"/>
      <c r="C33" s="131"/>
      <c r="D33" s="131"/>
      <c r="E33" s="131"/>
      <c r="F33" s="131"/>
      <c r="G33" s="131"/>
      <c r="H33" s="188"/>
      <c r="I33" s="36"/>
      <c r="J33" s="36"/>
    </row>
    <row r="34" spans="1:96" s="37" customFormat="1" ht="42" customHeight="1">
      <c r="A34" s="81" t="s">
        <v>320</v>
      </c>
      <c r="B34" s="74" t="s">
        <v>225</v>
      </c>
      <c r="C34" s="50" t="s">
        <v>214</v>
      </c>
      <c r="D34" s="50" t="s">
        <v>15</v>
      </c>
      <c r="E34" s="49" t="s">
        <v>184</v>
      </c>
      <c r="F34" s="46">
        <v>17</v>
      </c>
      <c r="G34" s="38">
        <v>61.7</v>
      </c>
      <c r="H34" s="173">
        <f>G34*F34</f>
        <v>1048.9000000000001</v>
      </c>
      <c r="I34" s="36"/>
      <c r="J34" s="36"/>
    </row>
    <row r="35" spans="1:96" s="37" customFormat="1" ht="42" customHeight="1">
      <c r="A35" s="172" t="s">
        <v>324</v>
      </c>
      <c r="B35" s="71" t="s">
        <v>322</v>
      </c>
      <c r="C35" s="27" t="s">
        <v>323</v>
      </c>
      <c r="D35" s="27"/>
      <c r="E35" s="30" t="s">
        <v>96</v>
      </c>
      <c r="F35" s="46">
        <v>1</v>
      </c>
      <c r="G35" s="90">
        <v>180</v>
      </c>
      <c r="H35" s="173">
        <f>G35*F35</f>
        <v>180</v>
      </c>
      <c r="I35" s="36"/>
      <c r="J35" s="36"/>
    </row>
    <row r="36" spans="1:96" s="37" customFormat="1" ht="42" customHeight="1">
      <c r="A36" s="172" t="s">
        <v>326</v>
      </c>
      <c r="B36" s="71" t="s">
        <v>325</v>
      </c>
      <c r="C36" s="27" t="s">
        <v>198</v>
      </c>
      <c r="D36" s="27"/>
      <c r="E36" s="30" t="s">
        <v>96</v>
      </c>
      <c r="F36" s="46">
        <v>1</v>
      </c>
      <c r="G36" s="90">
        <v>150</v>
      </c>
      <c r="H36" s="173">
        <f>G36*F36</f>
        <v>150</v>
      </c>
      <c r="I36" s="36"/>
      <c r="J36" s="36"/>
    </row>
    <row r="37" spans="1:96" s="37" customFormat="1" ht="42" customHeight="1">
      <c r="A37" s="172"/>
      <c r="B37" s="71" t="s">
        <v>327</v>
      </c>
      <c r="C37" s="27" t="s">
        <v>328</v>
      </c>
      <c r="D37" s="27"/>
      <c r="E37" s="30" t="s">
        <v>96</v>
      </c>
      <c r="F37" s="46">
        <v>1</v>
      </c>
      <c r="G37" s="90">
        <v>130</v>
      </c>
      <c r="H37" s="173">
        <f>G37*F37</f>
        <v>130</v>
      </c>
      <c r="I37" s="36"/>
      <c r="J37" s="36"/>
    </row>
    <row r="38" spans="1:96" s="37" customFormat="1" ht="15" customHeight="1">
      <c r="A38" s="138" t="s">
        <v>192</v>
      </c>
      <c r="B38" s="139"/>
      <c r="C38" s="139"/>
      <c r="D38" s="139"/>
      <c r="E38" s="139"/>
      <c r="F38" s="139"/>
      <c r="G38" s="139"/>
      <c r="H38" s="189">
        <f>H40+H42+H44+H46+H48+H50</f>
        <v>5491.3</v>
      </c>
      <c r="I38" s="36"/>
      <c r="J38" s="36"/>
    </row>
    <row r="39" spans="1:96" s="37" customFormat="1">
      <c r="A39" s="143" t="s">
        <v>39</v>
      </c>
      <c r="B39" s="144"/>
      <c r="C39" s="144"/>
      <c r="D39" s="144"/>
      <c r="E39" s="144"/>
      <c r="F39" s="144"/>
      <c r="G39" s="144"/>
      <c r="H39" s="190"/>
      <c r="I39" s="36"/>
      <c r="J39" s="36"/>
    </row>
    <row r="40" spans="1:96" s="37" customFormat="1" ht="31.5" customHeight="1">
      <c r="A40" s="191" t="s">
        <v>193</v>
      </c>
      <c r="B40" s="75" t="s">
        <v>194</v>
      </c>
      <c r="C40" s="45" t="s">
        <v>195</v>
      </c>
      <c r="D40" s="45" t="s">
        <v>128</v>
      </c>
      <c r="E40" s="44" t="s">
        <v>16</v>
      </c>
      <c r="F40" s="46">
        <v>12</v>
      </c>
      <c r="G40" s="38">
        <v>61.7</v>
      </c>
      <c r="H40" s="173">
        <f>F40*G40</f>
        <v>740.40000000000009</v>
      </c>
      <c r="I40" s="36"/>
      <c r="J40" s="36"/>
    </row>
    <row r="41" spans="1:96" s="37" customFormat="1">
      <c r="A41" s="140" t="s">
        <v>21</v>
      </c>
      <c r="B41" s="141"/>
      <c r="C41" s="141"/>
      <c r="D41" s="141"/>
      <c r="E41" s="141"/>
      <c r="F41" s="141"/>
      <c r="G41" s="141"/>
      <c r="H41" s="192"/>
      <c r="I41" s="36"/>
      <c r="J41" s="36"/>
    </row>
    <row r="42" spans="1:96" s="37" customFormat="1" ht="36" customHeight="1">
      <c r="A42" s="191" t="s">
        <v>196</v>
      </c>
      <c r="B42" s="75" t="s">
        <v>197</v>
      </c>
      <c r="C42" s="45" t="s">
        <v>198</v>
      </c>
      <c r="D42" s="45" t="s">
        <v>128</v>
      </c>
      <c r="E42" s="44" t="s">
        <v>184</v>
      </c>
      <c r="F42" s="46">
        <v>12</v>
      </c>
      <c r="G42" s="38">
        <v>123.4</v>
      </c>
      <c r="H42" s="173">
        <f>F42*G42</f>
        <v>1480.8000000000002</v>
      </c>
      <c r="I42" s="36"/>
      <c r="J42" s="36"/>
    </row>
    <row r="43" spans="1:96" s="37" customFormat="1">
      <c r="A43" s="140" t="s">
        <v>199</v>
      </c>
      <c r="B43" s="141"/>
      <c r="C43" s="141"/>
      <c r="D43" s="141"/>
      <c r="E43" s="141"/>
      <c r="F43" s="141"/>
      <c r="G43" s="141"/>
      <c r="H43" s="192"/>
      <c r="I43" s="36"/>
      <c r="J43" s="36"/>
    </row>
    <row r="44" spans="1:96" s="37" customFormat="1" ht="33.75" customHeight="1">
      <c r="A44" s="191" t="s">
        <v>200</v>
      </c>
      <c r="B44" s="75" t="s">
        <v>201</v>
      </c>
      <c r="C44" s="45" t="s">
        <v>202</v>
      </c>
      <c r="D44" s="45" t="s">
        <v>128</v>
      </c>
      <c r="E44" s="44" t="s">
        <v>184</v>
      </c>
      <c r="F44" s="46">
        <v>12</v>
      </c>
      <c r="G44" s="38">
        <v>61.7</v>
      </c>
      <c r="H44" s="173">
        <f>F44*G44</f>
        <v>740.40000000000009</v>
      </c>
      <c r="I44" s="36"/>
      <c r="J44" s="36"/>
    </row>
    <row r="45" spans="1:96" s="37" customFormat="1" ht="15" customHeight="1">
      <c r="A45" s="140" t="s">
        <v>71</v>
      </c>
      <c r="B45" s="141"/>
      <c r="C45" s="141"/>
      <c r="D45" s="141"/>
      <c r="E45" s="141"/>
      <c r="F45" s="141"/>
      <c r="G45" s="141"/>
      <c r="H45" s="192"/>
      <c r="I45" s="36"/>
      <c r="J45" s="36"/>
    </row>
    <row r="46" spans="1:96" s="37" customFormat="1" ht="33.75" customHeight="1">
      <c r="A46" s="191" t="s">
        <v>203</v>
      </c>
      <c r="B46" s="75" t="s">
        <v>204</v>
      </c>
      <c r="C46" s="45" t="s">
        <v>205</v>
      </c>
      <c r="D46" s="45" t="s">
        <v>128</v>
      </c>
      <c r="E46" s="44" t="s">
        <v>206</v>
      </c>
      <c r="F46" s="46">
        <v>0</v>
      </c>
      <c r="G46" s="38">
        <v>61.7</v>
      </c>
      <c r="H46" s="173">
        <f>F46*G46</f>
        <v>0</v>
      </c>
      <c r="I46" s="36"/>
      <c r="J46" s="36"/>
    </row>
    <row r="47" spans="1:96" s="37" customFormat="1" ht="15" customHeight="1">
      <c r="A47" s="145" t="s">
        <v>207</v>
      </c>
      <c r="B47" s="146"/>
      <c r="C47" s="146"/>
      <c r="D47" s="146"/>
      <c r="E47" s="146"/>
      <c r="F47" s="146"/>
      <c r="G47" s="146"/>
      <c r="H47" s="147"/>
      <c r="I47" s="39"/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96" s="37" customFormat="1" ht="44.25" customHeight="1">
      <c r="A48" s="191" t="s">
        <v>208</v>
      </c>
      <c r="B48" s="75" t="s">
        <v>209</v>
      </c>
      <c r="C48" s="45" t="s">
        <v>210</v>
      </c>
      <c r="D48" s="45" t="s">
        <v>128</v>
      </c>
      <c r="E48" s="44" t="s">
        <v>184</v>
      </c>
      <c r="F48" s="46">
        <v>12</v>
      </c>
      <c r="G48" s="38">
        <v>154.25</v>
      </c>
      <c r="H48" s="173">
        <f>F48*G48</f>
        <v>1851</v>
      </c>
      <c r="I48" s="41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</row>
    <row r="49" spans="1:256" s="37" customFormat="1" ht="15" customHeight="1">
      <c r="A49" s="145" t="s">
        <v>211</v>
      </c>
      <c r="B49" s="146"/>
      <c r="C49" s="146"/>
      <c r="D49" s="146"/>
      <c r="E49" s="146"/>
      <c r="F49" s="146"/>
      <c r="G49" s="146"/>
      <c r="H49" s="147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60"/>
      <c r="AX49" s="160"/>
      <c r="AY49" s="160"/>
      <c r="AZ49" s="160"/>
      <c r="BA49" s="160"/>
      <c r="BB49" s="160"/>
      <c r="BC49" s="160"/>
      <c r="BD49" s="161"/>
      <c r="BE49" s="159"/>
      <c r="BF49" s="160"/>
      <c r="BG49" s="160"/>
      <c r="BH49" s="160"/>
      <c r="BI49" s="160"/>
      <c r="BJ49" s="160"/>
      <c r="BK49" s="160"/>
      <c r="BL49" s="161"/>
      <c r="BM49" s="159"/>
      <c r="BN49" s="160"/>
      <c r="BO49" s="160"/>
      <c r="BP49" s="160"/>
      <c r="BQ49" s="160"/>
      <c r="BR49" s="160"/>
      <c r="BS49" s="160"/>
      <c r="BT49" s="161"/>
      <c r="BU49" s="159"/>
      <c r="BV49" s="160"/>
      <c r="BW49" s="160"/>
      <c r="BX49" s="160"/>
      <c r="BY49" s="160"/>
      <c r="BZ49" s="160"/>
      <c r="CA49" s="160"/>
      <c r="CB49" s="161"/>
      <c r="CC49" s="159"/>
      <c r="CD49" s="160"/>
      <c r="CE49" s="160"/>
      <c r="CF49" s="160"/>
      <c r="CG49" s="160"/>
      <c r="CH49" s="160"/>
      <c r="CI49" s="160"/>
      <c r="CJ49" s="161"/>
      <c r="CK49" s="159"/>
      <c r="CL49" s="160"/>
      <c r="CM49" s="160"/>
      <c r="CN49" s="160"/>
      <c r="CO49" s="160"/>
      <c r="CP49" s="160"/>
      <c r="CQ49" s="160"/>
      <c r="CR49" s="161"/>
      <c r="CS49" s="150"/>
      <c r="CT49" s="151"/>
      <c r="CU49" s="151"/>
      <c r="CV49" s="151"/>
      <c r="CW49" s="151"/>
      <c r="CX49" s="151"/>
      <c r="CY49" s="151"/>
      <c r="CZ49" s="152"/>
      <c r="DA49" s="150"/>
      <c r="DB49" s="151"/>
      <c r="DC49" s="151"/>
      <c r="DD49" s="151"/>
      <c r="DE49" s="151"/>
      <c r="DF49" s="151"/>
      <c r="DG49" s="151"/>
      <c r="DH49" s="152"/>
      <c r="DI49" s="150"/>
      <c r="DJ49" s="151"/>
      <c r="DK49" s="151"/>
      <c r="DL49" s="151"/>
      <c r="DM49" s="151"/>
      <c r="DN49" s="151"/>
      <c r="DO49" s="151"/>
      <c r="DP49" s="152"/>
      <c r="DQ49" s="150"/>
      <c r="DR49" s="151"/>
      <c r="DS49" s="151"/>
      <c r="DT49" s="151"/>
      <c r="DU49" s="151"/>
      <c r="DV49" s="151"/>
      <c r="DW49" s="151"/>
      <c r="DX49" s="152"/>
      <c r="DY49" s="150"/>
      <c r="DZ49" s="151"/>
      <c r="EA49" s="151"/>
      <c r="EB49" s="151"/>
      <c r="EC49" s="151"/>
      <c r="ED49" s="151"/>
      <c r="EE49" s="151"/>
      <c r="EF49" s="152"/>
      <c r="EG49" s="150"/>
      <c r="EH49" s="151"/>
      <c r="EI49" s="151"/>
      <c r="EJ49" s="151"/>
      <c r="EK49" s="151"/>
      <c r="EL49" s="151"/>
      <c r="EM49" s="151"/>
      <c r="EN49" s="152"/>
      <c r="EO49" s="150"/>
      <c r="EP49" s="151"/>
      <c r="EQ49" s="151"/>
      <c r="ER49" s="151"/>
      <c r="ES49" s="151"/>
      <c r="ET49" s="151"/>
      <c r="EU49" s="151"/>
      <c r="EV49" s="152"/>
      <c r="EW49" s="150"/>
      <c r="EX49" s="151"/>
      <c r="EY49" s="151"/>
      <c r="EZ49" s="151"/>
      <c r="FA49" s="151"/>
      <c r="FB49" s="151"/>
      <c r="FC49" s="151"/>
      <c r="FD49" s="152"/>
      <c r="FE49" s="150"/>
      <c r="FF49" s="151"/>
      <c r="FG49" s="151"/>
      <c r="FH49" s="151"/>
      <c r="FI49" s="151"/>
      <c r="FJ49" s="151"/>
      <c r="FK49" s="151"/>
      <c r="FL49" s="152"/>
      <c r="FM49" s="150"/>
      <c r="FN49" s="151"/>
      <c r="FO49" s="151"/>
      <c r="FP49" s="151"/>
      <c r="FQ49" s="151"/>
      <c r="FR49" s="151"/>
      <c r="FS49" s="151"/>
      <c r="FT49" s="152"/>
      <c r="FU49" s="150"/>
      <c r="FV49" s="151"/>
      <c r="FW49" s="151"/>
      <c r="FX49" s="151"/>
      <c r="FY49" s="151"/>
      <c r="FZ49" s="151"/>
      <c r="GA49" s="151"/>
      <c r="GB49" s="152"/>
      <c r="GC49" s="150"/>
      <c r="GD49" s="151"/>
      <c r="GE49" s="151"/>
      <c r="GF49" s="151"/>
      <c r="GG49" s="151"/>
      <c r="GH49" s="151"/>
      <c r="GI49" s="151"/>
      <c r="GJ49" s="152"/>
      <c r="GK49" s="150"/>
      <c r="GL49" s="151"/>
      <c r="GM49" s="151"/>
      <c r="GN49" s="151"/>
      <c r="GO49" s="151"/>
      <c r="GP49" s="151"/>
      <c r="GQ49" s="151"/>
      <c r="GR49" s="152"/>
      <c r="GS49" s="150"/>
      <c r="GT49" s="151"/>
      <c r="GU49" s="151"/>
      <c r="GV49" s="151"/>
      <c r="GW49" s="151"/>
      <c r="GX49" s="151"/>
      <c r="GY49" s="151"/>
      <c r="GZ49" s="152"/>
      <c r="HA49" s="150"/>
      <c r="HB49" s="151"/>
      <c r="HC49" s="151"/>
      <c r="HD49" s="151"/>
      <c r="HE49" s="151"/>
      <c r="HF49" s="151"/>
      <c r="HG49" s="151"/>
      <c r="HH49" s="152"/>
      <c r="HI49" s="150"/>
      <c r="HJ49" s="151"/>
      <c r="HK49" s="151"/>
      <c r="HL49" s="151"/>
      <c r="HM49" s="151"/>
      <c r="HN49" s="151"/>
      <c r="HO49" s="151"/>
      <c r="HP49" s="152"/>
      <c r="HQ49" s="150"/>
      <c r="HR49" s="151"/>
      <c r="HS49" s="151"/>
      <c r="HT49" s="151"/>
      <c r="HU49" s="151"/>
      <c r="HV49" s="151"/>
      <c r="HW49" s="151"/>
      <c r="HX49" s="152"/>
      <c r="HY49" s="150"/>
      <c r="HZ49" s="151"/>
      <c r="IA49" s="151"/>
      <c r="IB49" s="151"/>
      <c r="IC49" s="151"/>
      <c r="ID49" s="151"/>
      <c r="IE49" s="151"/>
      <c r="IF49" s="152"/>
      <c r="IG49" s="150"/>
      <c r="IH49" s="151"/>
      <c r="II49" s="151"/>
      <c r="IJ49" s="151"/>
      <c r="IK49" s="151"/>
      <c r="IL49" s="151"/>
      <c r="IM49" s="151"/>
      <c r="IN49" s="152"/>
      <c r="IO49" s="150"/>
      <c r="IP49" s="151"/>
      <c r="IQ49" s="151"/>
      <c r="IR49" s="151"/>
      <c r="IS49" s="151"/>
      <c r="IT49" s="151"/>
      <c r="IU49" s="151"/>
      <c r="IV49" s="152"/>
    </row>
    <row r="50" spans="1:256" s="37" customFormat="1" ht="42" customHeight="1">
      <c r="A50" s="191" t="s">
        <v>212</v>
      </c>
      <c r="B50" s="75" t="s">
        <v>213</v>
      </c>
      <c r="C50" s="47" t="s">
        <v>214</v>
      </c>
      <c r="D50" s="45" t="s">
        <v>128</v>
      </c>
      <c r="E50" s="44" t="s">
        <v>184</v>
      </c>
      <c r="F50" s="46">
        <v>11</v>
      </c>
      <c r="G50" s="38">
        <v>61.7</v>
      </c>
      <c r="H50" s="173">
        <f>F50*G50</f>
        <v>678.7</v>
      </c>
      <c r="I50" s="41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</row>
    <row r="51" spans="1:256" s="37" customFormat="1" ht="15" customHeight="1">
      <c r="A51" s="148" t="s">
        <v>226</v>
      </c>
      <c r="B51" s="149"/>
      <c r="C51" s="149"/>
      <c r="D51" s="149"/>
      <c r="E51" s="149"/>
      <c r="F51" s="149"/>
      <c r="G51" s="149"/>
      <c r="H51" s="193">
        <f>H53+H54+H56+H57+H59+H61+H63+H64+H66+H70+H72+H68</f>
        <v>6863.72</v>
      </c>
      <c r="I51" s="51"/>
      <c r="J51" s="5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</row>
    <row r="52" spans="1:256" s="37" customFormat="1">
      <c r="A52" s="134" t="s">
        <v>21</v>
      </c>
      <c r="B52" s="135"/>
      <c r="C52" s="135"/>
      <c r="D52" s="135"/>
      <c r="E52" s="135"/>
      <c r="F52" s="135"/>
      <c r="G52" s="135"/>
      <c r="H52" s="194"/>
      <c r="I52" s="51"/>
      <c r="J52" s="51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</row>
    <row r="53" spans="1:256" s="37" customFormat="1" ht="39">
      <c r="A53" s="52" t="s">
        <v>227</v>
      </c>
      <c r="B53" s="70" t="s">
        <v>228</v>
      </c>
      <c r="C53" s="27" t="s">
        <v>198</v>
      </c>
      <c r="D53" s="27" t="s">
        <v>229</v>
      </c>
      <c r="E53" s="53" t="s">
        <v>184</v>
      </c>
      <c r="F53" s="28">
        <v>10</v>
      </c>
      <c r="G53" s="38">
        <v>125.36</v>
      </c>
      <c r="H53" s="173">
        <f>F53*G53</f>
        <v>1253.5999999999999</v>
      </c>
      <c r="I53" s="36"/>
      <c r="J53" s="36"/>
    </row>
    <row r="54" spans="1:256" s="37" customFormat="1" ht="39">
      <c r="A54" s="52">
        <v>5299</v>
      </c>
      <c r="B54" s="70" t="s">
        <v>228</v>
      </c>
      <c r="C54" s="27" t="s">
        <v>198</v>
      </c>
      <c r="D54" s="27" t="s">
        <v>230</v>
      </c>
      <c r="E54" s="53" t="s">
        <v>231</v>
      </c>
      <c r="F54" s="28">
        <v>2</v>
      </c>
      <c r="G54" s="38">
        <v>150</v>
      </c>
      <c r="H54" s="173">
        <f>F54*G54</f>
        <v>300</v>
      </c>
      <c r="I54" s="36"/>
      <c r="J54" s="36"/>
    </row>
    <row r="55" spans="1:256" s="37" customFormat="1">
      <c r="A55" s="136" t="s">
        <v>199</v>
      </c>
      <c r="B55" s="137"/>
      <c r="C55" s="137"/>
      <c r="D55" s="137"/>
      <c r="E55" s="137"/>
      <c r="F55" s="137"/>
      <c r="G55" s="137"/>
      <c r="H55" s="195"/>
      <c r="I55" s="36"/>
      <c r="J55" s="36"/>
    </row>
    <row r="56" spans="1:256" s="37" customFormat="1" ht="51.75">
      <c r="A56" s="52" t="s">
        <v>232</v>
      </c>
      <c r="B56" s="70" t="s">
        <v>233</v>
      </c>
      <c r="C56" s="27" t="s">
        <v>234</v>
      </c>
      <c r="D56" s="27" t="s">
        <v>235</v>
      </c>
      <c r="E56" s="26" t="s">
        <v>184</v>
      </c>
      <c r="F56" s="28">
        <v>10</v>
      </c>
      <c r="G56" s="38">
        <v>94.02</v>
      </c>
      <c r="H56" s="173">
        <f>F56*G56</f>
        <v>940.19999999999993</v>
      </c>
      <c r="I56" s="36"/>
      <c r="J56" s="36"/>
    </row>
    <row r="57" spans="1:256" s="37" customFormat="1" ht="39">
      <c r="A57" s="52">
        <v>5275</v>
      </c>
      <c r="B57" s="70" t="s">
        <v>233</v>
      </c>
      <c r="C57" s="27" t="s">
        <v>236</v>
      </c>
      <c r="D57" s="27" t="s">
        <v>237</v>
      </c>
      <c r="E57" s="26" t="s">
        <v>184</v>
      </c>
      <c r="F57" s="28">
        <v>2</v>
      </c>
      <c r="G57" s="38">
        <v>130</v>
      </c>
      <c r="H57" s="173">
        <f>F57*G57</f>
        <v>260</v>
      </c>
      <c r="I57" s="36"/>
      <c r="J57" s="36"/>
    </row>
    <row r="58" spans="1:256" s="37" customFormat="1">
      <c r="A58" s="134" t="s">
        <v>27</v>
      </c>
      <c r="B58" s="135"/>
      <c r="C58" s="135"/>
      <c r="D58" s="135"/>
      <c r="E58" s="135"/>
      <c r="F58" s="135"/>
      <c r="G58" s="135"/>
      <c r="H58" s="194"/>
      <c r="I58" s="36"/>
      <c r="J58" s="36"/>
    </row>
    <row r="59" spans="1:256" s="37" customFormat="1" ht="51.75">
      <c r="A59" s="52" t="s">
        <v>238</v>
      </c>
      <c r="B59" s="70" t="s">
        <v>239</v>
      </c>
      <c r="C59" s="27" t="s">
        <v>111</v>
      </c>
      <c r="D59" s="27" t="s">
        <v>240</v>
      </c>
      <c r="E59" s="26" t="s">
        <v>184</v>
      </c>
      <c r="F59" s="28">
        <v>0</v>
      </c>
      <c r="G59" s="38">
        <v>31.34</v>
      </c>
      <c r="H59" s="173">
        <f>F59*G59</f>
        <v>0</v>
      </c>
      <c r="I59" s="36"/>
      <c r="J59" s="36"/>
    </row>
    <row r="60" spans="1:256" s="37" customFormat="1" ht="15" customHeight="1">
      <c r="A60" s="136" t="s">
        <v>71</v>
      </c>
      <c r="B60" s="137"/>
      <c r="C60" s="137"/>
      <c r="D60" s="137"/>
      <c r="E60" s="137"/>
      <c r="F60" s="137"/>
      <c r="G60" s="137"/>
      <c r="H60" s="195"/>
      <c r="I60" s="36"/>
      <c r="J60" s="36"/>
    </row>
    <row r="61" spans="1:256" s="37" customFormat="1" ht="30">
      <c r="A61" s="52" t="s">
        <v>241</v>
      </c>
      <c r="B61" s="70" t="s">
        <v>242</v>
      </c>
      <c r="C61" s="27" t="s">
        <v>243</v>
      </c>
      <c r="D61" s="27" t="s">
        <v>244</v>
      </c>
      <c r="E61" s="26" t="s">
        <v>51</v>
      </c>
      <c r="F61" s="28">
        <v>0</v>
      </c>
      <c r="G61" s="38">
        <v>62.6</v>
      </c>
      <c r="H61" s="173">
        <f>F61*G61</f>
        <v>0</v>
      </c>
      <c r="I61" s="36"/>
      <c r="J61" s="36"/>
    </row>
    <row r="62" spans="1:256" s="37" customFormat="1">
      <c r="A62" s="134" t="s">
        <v>207</v>
      </c>
      <c r="B62" s="135"/>
      <c r="C62" s="135"/>
      <c r="D62" s="135"/>
      <c r="E62" s="135"/>
      <c r="F62" s="135"/>
      <c r="G62" s="135"/>
      <c r="H62" s="194"/>
      <c r="I62" s="36"/>
      <c r="J62" s="36"/>
    </row>
    <row r="63" spans="1:256" s="37" customFormat="1" ht="64.5">
      <c r="A63" s="52" t="s">
        <v>245</v>
      </c>
      <c r="B63" s="70" t="s">
        <v>246</v>
      </c>
      <c r="C63" s="27" t="s">
        <v>210</v>
      </c>
      <c r="D63" s="27" t="s">
        <v>247</v>
      </c>
      <c r="E63" s="26" t="s">
        <v>184</v>
      </c>
      <c r="F63" s="28">
        <v>10</v>
      </c>
      <c r="G63" s="38">
        <v>156.69</v>
      </c>
      <c r="H63" s="173">
        <f>F63*G63</f>
        <v>1566.9</v>
      </c>
      <c r="I63" s="36"/>
      <c r="J63" s="36"/>
    </row>
    <row r="64" spans="1:256" s="37" customFormat="1" ht="51.75">
      <c r="A64" s="52">
        <v>5335</v>
      </c>
      <c r="B64" s="70" t="s">
        <v>248</v>
      </c>
      <c r="C64" s="27" t="s">
        <v>249</v>
      </c>
      <c r="D64" s="27" t="s">
        <v>250</v>
      </c>
      <c r="E64" s="26" t="s">
        <v>251</v>
      </c>
      <c r="F64" s="28">
        <v>2</v>
      </c>
      <c r="G64" s="38">
        <v>180</v>
      </c>
      <c r="H64" s="173">
        <f>F64*G64</f>
        <v>360</v>
      </c>
      <c r="I64" s="36"/>
      <c r="J64" s="36"/>
    </row>
    <row r="65" spans="1:28" s="37" customFormat="1" ht="15" customHeight="1">
      <c r="A65" s="136" t="s">
        <v>252</v>
      </c>
      <c r="B65" s="137"/>
      <c r="C65" s="137"/>
      <c r="D65" s="137"/>
      <c r="E65" s="137"/>
      <c r="F65" s="137"/>
      <c r="G65" s="137"/>
      <c r="H65" s="195"/>
      <c r="I65" s="36"/>
      <c r="J65" s="36"/>
    </row>
    <row r="66" spans="1:28" s="37" customFormat="1" ht="51.75">
      <c r="A66" s="52" t="s">
        <v>253</v>
      </c>
      <c r="B66" s="70" t="s">
        <v>254</v>
      </c>
      <c r="C66" s="27" t="s">
        <v>255</v>
      </c>
      <c r="D66" s="27" t="s">
        <v>256</v>
      </c>
      <c r="E66" s="26" t="s">
        <v>184</v>
      </c>
      <c r="F66" s="28">
        <v>12</v>
      </c>
      <c r="G66" s="38">
        <v>62.68</v>
      </c>
      <c r="H66" s="173">
        <f>F66*G66</f>
        <v>752.16</v>
      </c>
      <c r="I66" s="36"/>
      <c r="J66" s="36"/>
    </row>
    <row r="67" spans="1:28" s="37" customFormat="1">
      <c r="A67" s="136" t="s">
        <v>347</v>
      </c>
      <c r="B67" s="137"/>
      <c r="C67" s="137"/>
      <c r="D67" s="137"/>
      <c r="E67" s="137"/>
      <c r="F67" s="137"/>
      <c r="G67" s="137"/>
      <c r="H67" s="195"/>
      <c r="I67" s="36"/>
      <c r="J67" s="36"/>
    </row>
    <row r="68" spans="1:28" s="37" customFormat="1">
      <c r="A68" s="52" t="s">
        <v>350</v>
      </c>
      <c r="B68" s="30" t="s">
        <v>346</v>
      </c>
      <c r="C68" s="30" t="s">
        <v>349</v>
      </c>
      <c r="D68" s="30" t="s">
        <v>348</v>
      </c>
      <c r="E68" s="30" t="s">
        <v>16</v>
      </c>
      <c r="F68" s="28">
        <v>1</v>
      </c>
      <c r="G68" s="38">
        <v>62.68</v>
      </c>
      <c r="H68" s="173">
        <f>F68*G68</f>
        <v>62.68</v>
      </c>
      <c r="I68" s="36"/>
      <c r="J68" s="36"/>
    </row>
    <row r="69" spans="1:28" s="37" customFormat="1">
      <c r="A69" s="134" t="s">
        <v>257</v>
      </c>
      <c r="B69" s="135"/>
      <c r="C69" s="135"/>
      <c r="D69" s="135"/>
      <c r="E69" s="135"/>
      <c r="F69" s="135"/>
      <c r="G69" s="135"/>
      <c r="H69" s="194"/>
      <c r="I69" s="36"/>
      <c r="J69" s="36"/>
    </row>
    <row r="70" spans="1:28" s="37" customFormat="1" ht="39">
      <c r="A70" s="52" t="s">
        <v>258</v>
      </c>
      <c r="B70" s="70" t="s">
        <v>259</v>
      </c>
      <c r="C70" s="27" t="s">
        <v>195</v>
      </c>
      <c r="D70" s="27" t="s">
        <v>260</v>
      </c>
      <c r="E70" s="26" t="s">
        <v>16</v>
      </c>
      <c r="F70" s="28">
        <v>11</v>
      </c>
      <c r="G70" s="38">
        <v>62.68</v>
      </c>
      <c r="H70" s="173">
        <f>F70*G70</f>
        <v>689.48</v>
      </c>
      <c r="I70" s="36"/>
      <c r="J70" s="36"/>
    </row>
    <row r="71" spans="1:28" s="37" customFormat="1">
      <c r="A71" s="134" t="s">
        <v>36</v>
      </c>
      <c r="B71" s="135"/>
      <c r="C71" s="135"/>
      <c r="D71" s="135"/>
      <c r="E71" s="135"/>
      <c r="F71" s="135"/>
      <c r="G71" s="135"/>
      <c r="H71" s="194"/>
      <c r="I71" s="36"/>
      <c r="J71" s="36"/>
    </row>
    <row r="72" spans="1:28" s="37" customFormat="1" ht="51.75">
      <c r="A72" s="52" t="s">
        <v>261</v>
      </c>
      <c r="B72" s="70" t="s">
        <v>262</v>
      </c>
      <c r="C72" s="27" t="s">
        <v>263</v>
      </c>
      <c r="D72" s="27" t="s">
        <v>264</v>
      </c>
      <c r="E72" s="53" t="s">
        <v>28</v>
      </c>
      <c r="F72" s="28">
        <v>11</v>
      </c>
      <c r="G72" s="38">
        <v>61.7</v>
      </c>
      <c r="H72" s="173">
        <f>F72*G72</f>
        <v>678.7</v>
      </c>
      <c r="I72" s="36"/>
      <c r="J72" s="36"/>
    </row>
    <row r="73" spans="1:28" ht="15.75" customHeight="1">
      <c r="A73" s="196" t="s">
        <v>10</v>
      </c>
      <c r="B73" s="110"/>
      <c r="C73" s="110"/>
      <c r="D73" s="110"/>
      <c r="E73" s="110"/>
      <c r="F73" s="197" t="s">
        <v>61</v>
      </c>
      <c r="G73" s="198"/>
      <c r="H73" s="199">
        <f>H75+H77+H79+H80+H81+H83+H85+H87+H89+H91+H93+H95+H97+H99+H101</f>
        <v>2105.14</v>
      </c>
      <c r="I73" s="2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customHeight="1">
      <c r="A74" s="200" t="s">
        <v>11</v>
      </c>
      <c r="B74" s="117"/>
      <c r="C74" s="117"/>
      <c r="D74" s="117"/>
      <c r="E74" s="117"/>
      <c r="F74" s="117"/>
      <c r="G74" s="117"/>
      <c r="H74" s="201"/>
      <c r="I74" s="2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customHeight="1">
      <c r="A75" s="202" t="s">
        <v>12</v>
      </c>
      <c r="B75" s="76" t="s">
        <v>13</v>
      </c>
      <c r="C75" s="9" t="s">
        <v>14</v>
      </c>
      <c r="D75" s="9" t="s">
        <v>15</v>
      </c>
      <c r="E75" s="9" t="s">
        <v>16</v>
      </c>
      <c r="F75" s="203">
        <v>0</v>
      </c>
      <c r="G75" s="11">
        <v>87</v>
      </c>
      <c r="H75" s="199">
        <f>G75*F75</f>
        <v>0</v>
      </c>
      <c r="I75" s="2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customHeight="1">
      <c r="A76" s="204" t="s">
        <v>17</v>
      </c>
      <c r="B76" s="118"/>
      <c r="C76" s="118"/>
      <c r="D76" s="118"/>
      <c r="E76" s="118"/>
      <c r="F76" s="118"/>
      <c r="G76" s="118"/>
      <c r="H76" s="205"/>
      <c r="I76" s="2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>
      <c r="A77" s="202" t="s">
        <v>18</v>
      </c>
      <c r="B77" s="76" t="s">
        <v>19</v>
      </c>
      <c r="C77" s="9" t="s">
        <v>20</v>
      </c>
      <c r="D77" s="9" t="s">
        <v>15</v>
      </c>
      <c r="E77" s="9" t="s">
        <v>16</v>
      </c>
      <c r="F77" s="203">
        <v>0</v>
      </c>
      <c r="G77" s="11">
        <v>70</v>
      </c>
      <c r="H77" s="199">
        <f>G77*F77</f>
        <v>0</v>
      </c>
      <c r="I77" s="2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>
      <c r="A78" s="200" t="s">
        <v>21</v>
      </c>
      <c r="B78" s="117"/>
      <c r="C78" s="117"/>
      <c r="D78" s="117"/>
      <c r="E78" s="117"/>
      <c r="F78" s="117"/>
      <c r="G78" s="117"/>
      <c r="H78" s="201"/>
      <c r="I78" s="2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>
      <c r="A79" s="202" t="s">
        <v>22</v>
      </c>
      <c r="B79" s="76" t="s">
        <v>23</v>
      </c>
      <c r="C79" s="9" t="s">
        <v>24</v>
      </c>
      <c r="D79" s="9" t="s">
        <v>15</v>
      </c>
      <c r="E79" s="9" t="s">
        <v>16</v>
      </c>
      <c r="F79" s="203">
        <v>0</v>
      </c>
      <c r="G79" s="11">
        <v>63</v>
      </c>
      <c r="H79" s="199">
        <f>G79*F79</f>
        <v>0</v>
      </c>
      <c r="I79" s="2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>
      <c r="A80" s="202" t="s">
        <v>25</v>
      </c>
      <c r="B80" s="76" t="s">
        <v>26</v>
      </c>
      <c r="C80" s="9" t="s">
        <v>24</v>
      </c>
      <c r="D80" s="9" t="s">
        <v>15</v>
      </c>
      <c r="E80" s="9" t="s">
        <v>16</v>
      </c>
      <c r="F80" s="108">
        <v>0</v>
      </c>
      <c r="G80" s="11">
        <v>62</v>
      </c>
      <c r="H80" s="199">
        <f>G80*F80</f>
        <v>0</v>
      </c>
      <c r="I80" s="2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88" customFormat="1" ht="15.75" customHeight="1">
      <c r="A81" s="206">
        <v>6111</v>
      </c>
      <c r="B81" s="107" t="s">
        <v>339</v>
      </c>
      <c r="C81" s="100" t="s">
        <v>24</v>
      </c>
      <c r="D81" s="100" t="s">
        <v>340</v>
      </c>
      <c r="E81" s="100" t="s">
        <v>16</v>
      </c>
      <c r="F81" s="109">
        <v>1</v>
      </c>
      <c r="G81" s="98">
        <v>155</v>
      </c>
      <c r="H81" s="199">
        <f>G81*F81</f>
        <v>155</v>
      </c>
      <c r="I81" s="2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>
      <c r="A82" s="200" t="s">
        <v>27</v>
      </c>
      <c r="B82" s="117"/>
      <c r="C82" s="117"/>
      <c r="D82" s="117"/>
      <c r="E82" s="117"/>
      <c r="F82" s="119"/>
      <c r="G82" s="117"/>
      <c r="H82" s="201"/>
      <c r="I82" s="2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>
      <c r="A83" s="207" t="s">
        <v>305</v>
      </c>
      <c r="B83" s="208" t="s">
        <v>306</v>
      </c>
      <c r="C83" s="208" t="s">
        <v>308</v>
      </c>
      <c r="D83" s="208" t="s">
        <v>307</v>
      </c>
      <c r="E83" s="9" t="s">
        <v>28</v>
      </c>
      <c r="F83" s="203">
        <v>0</v>
      </c>
      <c r="G83" s="11">
        <v>31.45</v>
      </c>
      <c r="H83" s="199">
        <f>G83*F83</f>
        <v>0</v>
      </c>
      <c r="I83" s="2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>
      <c r="A84" s="200" t="s">
        <v>29</v>
      </c>
      <c r="B84" s="117"/>
      <c r="C84" s="117"/>
      <c r="D84" s="117"/>
      <c r="E84" s="117"/>
      <c r="F84" s="117"/>
      <c r="G84" s="117"/>
      <c r="H84" s="201"/>
      <c r="I84" s="2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>
      <c r="A85" s="207" t="s">
        <v>304</v>
      </c>
      <c r="B85" s="76" t="s">
        <v>30</v>
      </c>
      <c r="C85" s="9" t="s">
        <v>31</v>
      </c>
      <c r="D85" s="9"/>
      <c r="E85" s="9" t="s">
        <v>28</v>
      </c>
      <c r="F85" s="203">
        <v>0</v>
      </c>
      <c r="G85" s="11">
        <v>47.18</v>
      </c>
      <c r="H85" s="199">
        <f>G85*F85</f>
        <v>0</v>
      </c>
      <c r="I85" s="2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8.5" customHeight="1">
      <c r="A86" s="200" t="s">
        <v>32</v>
      </c>
      <c r="B86" s="114"/>
      <c r="C86" s="114"/>
      <c r="D86" s="114"/>
      <c r="E86" s="114"/>
      <c r="F86" s="114"/>
      <c r="G86" s="114"/>
      <c r="H86" s="209"/>
      <c r="I86" s="2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8.5" customHeight="1">
      <c r="A87" s="207" t="s">
        <v>312</v>
      </c>
      <c r="B87" s="76" t="s">
        <v>33</v>
      </c>
      <c r="C87" s="9" t="s">
        <v>34</v>
      </c>
      <c r="D87" s="9"/>
      <c r="E87" s="9" t="s">
        <v>35</v>
      </c>
      <c r="F87" s="203">
        <v>0</v>
      </c>
      <c r="G87" s="11">
        <v>62</v>
      </c>
      <c r="H87" s="199">
        <f>G87*F87</f>
        <v>0</v>
      </c>
      <c r="I87" s="2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>
      <c r="A88" s="200" t="s">
        <v>36</v>
      </c>
      <c r="B88" s="114"/>
      <c r="C88" s="114"/>
      <c r="D88" s="114"/>
      <c r="E88" s="114"/>
      <c r="F88" s="114"/>
      <c r="G88" s="114"/>
      <c r="H88" s="209"/>
      <c r="I88" s="2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9.25" customHeight="1">
      <c r="A89" s="207" t="s">
        <v>309</v>
      </c>
      <c r="B89" s="76" t="s">
        <v>37</v>
      </c>
      <c r="C89" s="9" t="s">
        <v>38</v>
      </c>
      <c r="D89" s="9" t="s">
        <v>15</v>
      </c>
      <c r="E89" s="9" t="s">
        <v>28</v>
      </c>
      <c r="F89" s="203">
        <v>0</v>
      </c>
      <c r="G89" s="11">
        <v>62.91</v>
      </c>
      <c r="H89" s="199">
        <f>G89*F89</f>
        <v>0</v>
      </c>
      <c r="I89" s="2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>
      <c r="A90" s="200" t="s">
        <v>39</v>
      </c>
      <c r="B90" s="114"/>
      <c r="C90" s="114"/>
      <c r="D90" s="114"/>
      <c r="E90" s="114"/>
      <c r="F90" s="114"/>
      <c r="G90" s="114"/>
      <c r="H90" s="209"/>
      <c r="I90" s="2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8" customHeight="1">
      <c r="A91" s="207" t="s">
        <v>311</v>
      </c>
      <c r="B91" s="76" t="s">
        <v>40</v>
      </c>
      <c r="C91" s="9" t="s">
        <v>41</v>
      </c>
      <c r="D91" s="9" t="s">
        <v>42</v>
      </c>
      <c r="E91" s="9" t="s">
        <v>43</v>
      </c>
      <c r="F91" s="203">
        <v>14</v>
      </c>
      <c r="G91" s="11">
        <v>94.36</v>
      </c>
      <c r="H91" s="199">
        <f>G91*F91</f>
        <v>1321.04</v>
      </c>
      <c r="I91" s="2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>
      <c r="A92" s="200" t="s">
        <v>44</v>
      </c>
      <c r="B92" s="114"/>
      <c r="C92" s="114"/>
      <c r="D92" s="114"/>
      <c r="E92" s="114"/>
      <c r="F92" s="114"/>
      <c r="G92" s="114"/>
      <c r="H92" s="209"/>
      <c r="I92" s="2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8.75" customHeight="1">
      <c r="A93" s="207" t="s">
        <v>303</v>
      </c>
      <c r="B93" s="76" t="s">
        <v>45</v>
      </c>
      <c r="C93" s="9" t="s">
        <v>46</v>
      </c>
      <c r="D93" s="9" t="s">
        <v>42</v>
      </c>
      <c r="E93" s="9" t="s">
        <v>42</v>
      </c>
      <c r="F93" s="203">
        <v>10</v>
      </c>
      <c r="G93" s="11">
        <v>62.91</v>
      </c>
      <c r="H93" s="199">
        <f>G93*F93</f>
        <v>629.09999999999991</v>
      </c>
      <c r="I93" s="2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>
      <c r="A94" s="200" t="s">
        <v>47</v>
      </c>
      <c r="B94" s="114"/>
      <c r="C94" s="114"/>
      <c r="D94" s="114"/>
      <c r="E94" s="114"/>
      <c r="F94" s="114"/>
      <c r="G94" s="114"/>
      <c r="H94" s="209"/>
      <c r="I94" s="2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1" customHeight="1">
      <c r="A95" s="202" t="s">
        <v>48</v>
      </c>
      <c r="B95" s="76" t="s">
        <v>49</v>
      </c>
      <c r="C95" s="9" t="s">
        <v>50</v>
      </c>
      <c r="D95" s="9" t="s">
        <v>15</v>
      </c>
      <c r="E95" s="9" t="s">
        <v>51</v>
      </c>
      <c r="F95" s="203">
        <v>0</v>
      </c>
      <c r="G95" s="11">
        <v>63</v>
      </c>
      <c r="H95" s="199">
        <f>G95*F95</f>
        <v>0</v>
      </c>
      <c r="I95" s="2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>
      <c r="A96" s="200" t="s">
        <v>52</v>
      </c>
      <c r="B96" s="114"/>
      <c r="C96" s="114"/>
      <c r="D96" s="114"/>
      <c r="E96" s="114"/>
      <c r="F96" s="114"/>
      <c r="G96" s="114"/>
      <c r="H96" s="209"/>
      <c r="I96" s="2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0.25" customHeight="1">
      <c r="A97" s="207" t="s">
        <v>310</v>
      </c>
      <c r="B97" s="76" t="s">
        <v>53</v>
      </c>
      <c r="C97" s="9" t="s">
        <v>54</v>
      </c>
      <c r="D97" s="9" t="s">
        <v>15</v>
      </c>
      <c r="E97" s="9" t="s">
        <v>43</v>
      </c>
      <c r="F97" s="203">
        <v>0</v>
      </c>
      <c r="G97" s="11">
        <v>31.45</v>
      </c>
      <c r="H97" s="199">
        <f>G97*F97</f>
        <v>0</v>
      </c>
      <c r="I97" s="2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>
      <c r="A98" s="200" t="s">
        <v>55</v>
      </c>
      <c r="B98" s="114"/>
      <c r="C98" s="114"/>
      <c r="D98" s="114"/>
      <c r="E98" s="114"/>
      <c r="F98" s="114"/>
      <c r="G98" s="114"/>
      <c r="H98" s="209"/>
      <c r="I98" s="2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49.5" customHeight="1">
      <c r="A99" s="207" t="s">
        <v>313</v>
      </c>
      <c r="B99" s="76" t="s">
        <v>56</v>
      </c>
      <c r="C99" s="9" t="s">
        <v>57</v>
      </c>
      <c r="D99" s="9" t="s">
        <v>15</v>
      </c>
      <c r="E99" s="9" t="s">
        <v>28</v>
      </c>
      <c r="F99" s="203">
        <v>0</v>
      </c>
      <c r="G99" s="11">
        <v>47.18</v>
      </c>
      <c r="H99" s="199">
        <f>G99*F99</f>
        <v>0</v>
      </c>
      <c r="I99" s="2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>
      <c r="A100" s="200" t="s">
        <v>58</v>
      </c>
      <c r="B100" s="114"/>
      <c r="C100" s="114"/>
      <c r="D100" s="114"/>
      <c r="E100" s="114"/>
      <c r="F100" s="114"/>
      <c r="G100" s="114"/>
      <c r="H100" s="209"/>
      <c r="I100" s="2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>
      <c r="A101" s="207" t="s">
        <v>314</v>
      </c>
      <c r="B101" s="65" t="s">
        <v>59</v>
      </c>
      <c r="C101" s="9" t="s">
        <v>60</v>
      </c>
      <c r="D101" s="9" t="s">
        <v>15</v>
      </c>
      <c r="E101" s="9" t="s">
        <v>28</v>
      </c>
      <c r="F101" s="203">
        <v>0</v>
      </c>
      <c r="G101" s="11">
        <v>31.45</v>
      </c>
      <c r="H101" s="199">
        <f>G101*F101</f>
        <v>0</v>
      </c>
      <c r="I101" s="2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>
      <c r="A102" s="202"/>
      <c r="B102" s="76"/>
      <c r="C102" s="9"/>
      <c r="D102" s="9"/>
      <c r="E102" s="9"/>
      <c r="F102" s="197" t="s">
        <v>61</v>
      </c>
      <c r="G102" s="198"/>
      <c r="H102" s="199">
        <f>H75+H77+H79+H80+H83+H85+H87+H89+H91+H93+H95+H97+H99+H101+H81</f>
        <v>2105.14</v>
      </c>
      <c r="I102" s="2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>
      <c r="A103" s="210" t="s">
        <v>62</v>
      </c>
      <c r="B103" s="114"/>
      <c r="C103" s="114"/>
      <c r="D103" s="114"/>
      <c r="E103" s="114"/>
      <c r="F103" s="114"/>
      <c r="G103" s="114"/>
      <c r="H103" s="211">
        <f>H105+H107+H109+H111+H113+H115+H117+H121+H123+H125+H127+H129+H131+H133+K134+H119</f>
        <v>1492.13</v>
      </c>
      <c r="J103" s="4"/>
    </row>
    <row r="104" spans="1:28" ht="15.75" customHeight="1">
      <c r="A104" s="212" t="s">
        <v>21</v>
      </c>
      <c r="B104" s="114"/>
      <c r="C104" s="114"/>
      <c r="D104" s="114"/>
      <c r="E104" s="114"/>
      <c r="F104" s="114"/>
      <c r="G104" s="114"/>
      <c r="H104" s="209"/>
      <c r="J104" s="4"/>
    </row>
    <row r="105" spans="1:28" ht="15.75" customHeight="1">
      <c r="A105" s="213" t="s">
        <v>63</v>
      </c>
      <c r="B105" s="77" t="s">
        <v>64</v>
      </c>
      <c r="C105" s="15" t="s">
        <v>24</v>
      </c>
      <c r="D105" s="15" t="s">
        <v>15</v>
      </c>
      <c r="E105" s="9" t="s">
        <v>35</v>
      </c>
      <c r="F105" s="16">
        <v>0</v>
      </c>
      <c r="G105" s="11">
        <v>62.39</v>
      </c>
      <c r="H105" s="214">
        <f>G105*F105</f>
        <v>0</v>
      </c>
      <c r="J105" s="4"/>
    </row>
    <row r="106" spans="1:28" ht="15.75" customHeight="1">
      <c r="A106" s="213" t="s">
        <v>65</v>
      </c>
      <c r="B106" s="77" t="s">
        <v>66</v>
      </c>
      <c r="C106" s="15" t="s">
        <v>24</v>
      </c>
      <c r="D106" s="15" t="s">
        <v>15</v>
      </c>
      <c r="E106" s="9" t="s">
        <v>35</v>
      </c>
      <c r="F106" s="16">
        <v>0</v>
      </c>
      <c r="G106" s="11">
        <v>62</v>
      </c>
      <c r="H106" s="214">
        <f>G106*F106</f>
        <v>0</v>
      </c>
      <c r="J106" s="4"/>
    </row>
    <row r="107" spans="1:28" ht="56.25" customHeight="1">
      <c r="A107" s="213" t="s">
        <v>67</v>
      </c>
      <c r="B107" s="103" t="s">
        <v>68</v>
      </c>
      <c r="C107" s="15" t="s">
        <v>24</v>
      </c>
      <c r="D107" s="15" t="s">
        <v>15</v>
      </c>
      <c r="E107" s="9" t="s">
        <v>35</v>
      </c>
      <c r="F107" s="16">
        <v>1</v>
      </c>
      <c r="G107" s="11">
        <v>155</v>
      </c>
      <c r="H107" s="215">
        <f>F107*G107</f>
        <v>155</v>
      </c>
      <c r="J107" s="4"/>
    </row>
    <row r="108" spans="1:28" ht="15.75" customHeight="1">
      <c r="A108" s="212" t="s">
        <v>27</v>
      </c>
      <c r="B108" s="114"/>
      <c r="C108" s="114"/>
      <c r="D108" s="114"/>
      <c r="E108" s="114"/>
      <c r="F108" s="114"/>
      <c r="G108" s="114"/>
      <c r="H108" s="209"/>
      <c r="J108" s="4"/>
    </row>
    <row r="109" spans="1:28" ht="38.25" customHeight="1">
      <c r="A109" s="216" t="s">
        <v>69</v>
      </c>
      <c r="B109" s="65" t="s">
        <v>70</v>
      </c>
      <c r="C109" s="217" t="s">
        <v>111</v>
      </c>
      <c r="D109" s="217" t="s">
        <v>295</v>
      </c>
      <c r="E109" s="9" t="s">
        <v>28</v>
      </c>
      <c r="F109" s="16">
        <v>0</v>
      </c>
      <c r="G109" s="11">
        <v>31.1</v>
      </c>
      <c r="H109" s="215"/>
      <c r="J109" s="4"/>
    </row>
    <row r="110" spans="1:28" ht="15.75" customHeight="1">
      <c r="A110" s="212" t="s">
        <v>71</v>
      </c>
      <c r="B110" s="114"/>
      <c r="C110" s="114"/>
      <c r="D110" s="114"/>
      <c r="E110" s="114"/>
      <c r="F110" s="114"/>
      <c r="G110" s="114"/>
      <c r="H110" s="209"/>
      <c r="J110" s="4"/>
    </row>
    <row r="111" spans="1:28" ht="15.75" customHeight="1">
      <c r="A111" s="216" t="s">
        <v>72</v>
      </c>
      <c r="B111" s="65" t="s">
        <v>73</v>
      </c>
      <c r="C111" s="10" t="s">
        <v>50</v>
      </c>
      <c r="D111" s="10" t="s">
        <v>15</v>
      </c>
      <c r="E111" s="9" t="s">
        <v>51</v>
      </c>
      <c r="F111" s="16">
        <v>0</v>
      </c>
      <c r="G111" s="11">
        <v>62.1</v>
      </c>
      <c r="H111" s="215"/>
      <c r="J111" s="4"/>
    </row>
    <row r="112" spans="1:28" ht="15.75" customHeight="1">
      <c r="A112" s="212" t="s">
        <v>11</v>
      </c>
      <c r="B112" s="114"/>
      <c r="C112" s="114"/>
      <c r="D112" s="114"/>
      <c r="E112" s="114"/>
      <c r="F112" s="114"/>
      <c r="G112" s="114"/>
      <c r="H112" s="209"/>
      <c r="J112" s="4"/>
    </row>
    <row r="113" spans="1:10" ht="15.75" customHeight="1">
      <c r="A113" s="216" t="s">
        <v>74</v>
      </c>
      <c r="B113" s="65" t="s">
        <v>75</v>
      </c>
      <c r="C113" s="10" t="s">
        <v>76</v>
      </c>
      <c r="D113" s="10" t="s">
        <v>15</v>
      </c>
      <c r="E113" s="9" t="s">
        <v>28</v>
      </c>
      <c r="F113" s="16">
        <v>0</v>
      </c>
      <c r="G113" s="11">
        <v>0</v>
      </c>
      <c r="H113" s="215">
        <v>0</v>
      </c>
      <c r="J113" s="4"/>
    </row>
    <row r="114" spans="1:10" ht="15.75" customHeight="1">
      <c r="A114" s="212" t="s">
        <v>17</v>
      </c>
      <c r="B114" s="114"/>
      <c r="C114" s="114"/>
      <c r="D114" s="114"/>
      <c r="E114" s="114"/>
      <c r="F114" s="114"/>
      <c r="G114" s="114"/>
      <c r="H114" s="209"/>
      <c r="J114" s="4"/>
    </row>
    <row r="115" spans="1:10" ht="15.75" customHeight="1">
      <c r="A115" s="218" t="s">
        <v>77</v>
      </c>
      <c r="B115" s="65" t="s">
        <v>78</v>
      </c>
      <c r="C115" s="10" t="s">
        <v>76</v>
      </c>
      <c r="D115" s="10" t="s">
        <v>15</v>
      </c>
      <c r="E115" s="9" t="s">
        <v>28</v>
      </c>
      <c r="F115" s="16">
        <v>0</v>
      </c>
      <c r="G115" s="11">
        <v>155.47999999999999</v>
      </c>
      <c r="H115" s="215">
        <f>F115*G115</f>
        <v>0</v>
      </c>
      <c r="J115" s="4"/>
    </row>
    <row r="116" spans="1:10" ht="15.75" customHeight="1">
      <c r="A116" s="212" t="s">
        <v>79</v>
      </c>
      <c r="B116" s="114"/>
      <c r="C116" s="114"/>
      <c r="D116" s="114"/>
      <c r="E116" s="114"/>
      <c r="F116" s="114"/>
      <c r="G116" s="114"/>
      <c r="H116" s="209"/>
      <c r="J116" s="4"/>
    </row>
    <row r="117" spans="1:10" ht="29.25" customHeight="1">
      <c r="A117" s="219" t="s">
        <v>291</v>
      </c>
      <c r="B117" s="220" t="s">
        <v>292</v>
      </c>
      <c r="C117" s="62" t="s">
        <v>80</v>
      </c>
      <c r="D117" s="217" t="s">
        <v>293</v>
      </c>
      <c r="E117" s="9" t="s">
        <v>81</v>
      </c>
      <c r="F117" s="16">
        <v>8</v>
      </c>
      <c r="G117" s="11">
        <v>62.19</v>
      </c>
      <c r="H117" s="215">
        <f>F117*G117</f>
        <v>497.52</v>
      </c>
      <c r="I117" s="24"/>
      <c r="J117" s="4"/>
    </row>
    <row r="118" spans="1:10" s="88" customFormat="1" ht="29.25" customHeight="1">
      <c r="A118" s="221" t="s">
        <v>335</v>
      </c>
      <c r="B118" s="115"/>
      <c r="C118" s="115"/>
      <c r="D118" s="115"/>
      <c r="E118" s="115"/>
      <c r="F118" s="115"/>
      <c r="G118" s="115"/>
      <c r="H118" s="209"/>
      <c r="I118" s="24"/>
      <c r="J118" s="4"/>
    </row>
    <row r="119" spans="1:10" s="88" customFormat="1" ht="29.25" customHeight="1">
      <c r="A119" s="257" t="s">
        <v>337</v>
      </c>
      <c r="B119" s="31" t="s">
        <v>336</v>
      </c>
      <c r="C119" s="31" t="s">
        <v>80</v>
      </c>
      <c r="D119" s="31" t="s">
        <v>338</v>
      </c>
      <c r="E119" s="31" t="s">
        <v>181</v>
      </c>
      <c r="F119" s="101">
        <v>1</v>
      </c>
      <c r="G119" s="104">
        <v>93.29</v>
      </c>
      <c r="H119" s="214">
        <f>G119*F119</f>
        <v>93.29</v>
      </c>
      <c r="I119" s="24"/>
      <c r="J119" s="4"/>
    </row>
    <row r="120" spans="1:10" ht="15.75" customHeight="1">
      <c r="A120" s="212" t="s">
        <v>55</v>
      </c>
      <c r="B120" s="116"/>
      <c r="C120" s="116"/>
      <c r="D120" s="116"/>
      <c r="E120" s="116"/>
      <c r="F120" s="116"/>
      <c r="G120" s="116"/>
      <c r="H120" s="209"/>
      <c r="J120" s="4"/>
    </row>
    <row r="121" spans="1:10" ht="15.75" customHeight="1">
      <c r="A121" s="219" t="s">
        <v>296</v>
      </c>
      <c r="B121" s="78" t="s">
        <v>177</v>
      </c>
      <c r="C121" s="10" t="s">
        <v>57</v>
      </c>
      <c r="D121" s="64" t="s">
        <v>15</v>
      </c>
      <c r="E121" s="9" t="s">
        <v>28</v>
      </c>
      <c r="F121" s="16">
        <v>0</v>
      </c>
      <c r="G121" s="11">
        <v>62.19</v>
      </c>
      <c r="H121" s="214">
        <f>G121*F121</f>
        <v>0</v>
      </c>
      <c r="J121" s="4"/>
    </row>
    <row r="122" spans="1:10" ht="15.75" customHeight="1">
      <c r="A122" s="212" t="s">
        <v>29</v>
      </c>
      <c r="B122" s="114"/>
      <c r="C122" s="114"/>
      <c r="D122" s="115"/>
      <c r="E122" s="114"/>
      <c r="F122" s="114"/>
      <c r="G122" s="114"/>
      <c r="H122" s="209"/>
      <c r="J122" s="4"/>
    </row>
    <row r="123" spans="1:10" s="59" customFormat="1" ht="15.75" customHeight="1">
      <c r="A123" s="223" t="s">
        <v>294</v>
      </c>
      <c r="B123" s="82" t="s">
        <v>82</v>
      </c>
      <c r="C123" s="224" t="s">
        <v>83</v>
      </c>
      <c r="D123" s="106" t="s">
        <v>15</v>
      </c>
      <c r="E123" s="105" t="s">
        <v>28</v>
      </c>
      <c r="F123" s="84">
        <v>0</v>
      </c>
      <c r="G123" s="85">
        <v>62.19</v>
      </c>
      <c r="H123" s="214">
        <f>G123*F123</f>
        <v>0</v>
      </c>
      <c r="I123" s="60"/>
      <c r="J123" s="61"/>
    </row>
    <row r="124" spans="1:10" ht="15.75" customHeight="1">
      <c r="A124" s="212" t="s">
        <v>32</v>
      </c>
      <c r="B124" s="114"/>
      <c r="C124" s="114"/>
      <c r="D124" s="116"/>
      <c r="E124" s="114"/>
      <c r="F124" s="114"/>
      <c r="G124" s="114"/>
      <c r="H124" s="209"/>
      <c r="J124" s="4"/>
    </row>
    <row r="125" spans="1:10" ht="15.75" customHeight="1">
      <c r="A125" s="216" t="s">
        <v>84</v>
      </c>
      <c r="B125" s="77" t="s">
        <v>85</v>
      </c>
      <c r="C125" s="15" t="s">
        <v>86</v>
      </c>
      <c r="D125" s="15" t="s">
        <v>15</v>
      </c>
      <c r="E125" s="9" t="s">
        <v>35</v>
      </c>
      <c r="F125" s="16">
        <v>0</v>
      </c>
      <c r="G125" s="11">
        <v>62.19</v>
      </c>
      <c r="H125" s="214">
        <f>G125*F125</f>
        <v>0</v>
      </c>
      <c r="J125" s="4"/>
    </row>
    <row r="126" spans="1:10" ht="15.75" customHeight="1">
      <c r="A126" s="212" t="s">
        <v>52</v>
      </c>
      <c r="B126" s="114"/>
      <c r="C126" s="114"/>
      <c r="D126" s="114"/>
      <c r="E126" s="114"/>
      <c r="F126" s="114"/>
      <c r="G126" s="114"/>
      <c r="H126" s="209"/>
      <c r="J126" s="4"/>
    </row>
    <row r="127" spans="1:10" ht="15.75" customHeight="1">
      <c r="A127" s="216" t="s">
        <v>87</v>
      </c>
      <c r="B127" s="77" t="s">
        <v>88</v>
      </c>
      <c r="C127" s="15" t="s">
        <v>89</v>
      </c>
      <c r="D127" s="15" t="s">
        <v>15</v>
      </c>
      <c r="E127" s="9" t="s">
        <v>90</v>
      </c>
      <c r="F127" s="16">
        <v>0</v>
      </c>
      <c r="G127" s="11">
        <v>31.1</v>
      </c>
      <c r="H127" s="214">
        <f>G127*F127</f>
        <v>0</v>
      </c>
      <c r="J127" s="4"/>
    </row>
    <row r="128" spans="1:10" ht="15.75" customHeight="1">
      <c r="A128" s="212" t="s">
        <v>58</v>
      </c>
      <c r="B128" s="114"/>
      <c r="C128" s="114"/>
      <c r="D128" s="114"/>
      <c r="E128" s="114"/>
      <c r="F128" s="114"/>
      <c r="G128" s="114"/>
      <c r="H128" s="209"/>
      <c r="J128" s="4"/>
    </row>
    <row r="129" spans="1:26" ht="15.75" customHeight="1">
      <c r="A129" s="225" t="s">
        <v>297</v>
      </c>
      <c r="B129" s="65" t="s">
        <v>91</v>
      </c>
      <c r="C129" s="9" t="s">
        <v>92</v>
      </c>
      <c r="D129" s="9" t="s">
        <v>15</v>
      </c>
      <c r="E129" s="9" t="s">
        <v>28</v>
      </c>
      <c r="F129" s="16">
        <v>0</v>
      </c>
      <c r="G129" s="12">
        <v>31.1</v>
      </c>
      <c r="H129" s="214">
        <f>G129*F129</f>
        <v>0</v>
      </c>
      <c r="I129" s="23"/>
      <c r="J129" s="1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226" t="s">
        <v>93</v>
      </c>
      <c r="B130" s="114"/>
      <c r="C130" s="114"/>
      <c r="D130" s="114"/>
      <c r="E130" s="114"/>
      <c r="F130" s="114"/>
      <c r="G130" s="114"/>
      <c r="H130" s="209"/>
      <c r="J130" s="4"/>
    </row>
    <row r="131" spans="1:26" ht="15.75" customHeight="1">
      <c r="A131" s="216" t="s">
        <v>94</v>
      </c>
      <c r="B131" s="77" t="s">
        <v>95</v>
      </c>
      <c r="C131" s="15" t="s">
        <v>38</v>
      </c>
      <c r="D131" s="15" t="s">
        <v>15</v>
      </c>
      <c r="E131" s="9" t="s">
        <v>96</v>
      </c>
      <c r="F131" s="16">
        <v>0</v>
      </c>
      <c r="G131" s="11">
        <v>62.19</v>
      </c>
      <c r="H131" s="214">
        <f>G131*F131</f>
        <v>0</v>
      </c>
      <c r="J131" s="4"/>
    </row>
    <row r="132" spans="1:26" ht="15.75" customHeight="1">
      <c r="A132" s="212" t="s">
        <v>97</v>
      </c>
      <c r="B132" s="114"/>
      <c r="C132" s="114"/>
      <c r="D132" s="114"/>
      <c r="E132" s="114"/>
      <c r="F132" s="114"/>
      <c r="G132" s="114"/>
      <c r="H132" s="209"/>
      <c r="J132" s="4"/>
    </row>
    <row r="133" spans="1:26" ht="15.75" customHeight="1">
      <c r="A133" s="216" t="s">
        <v>98</v>
      </c>
      <c r="B133" s="66" t="s">
        <v>99</v>
      </c>
      <c r="C133" s="63" t="s">
        <v>100</v>
      </c>
      <c r="D133" s="63" t="s">
        <v>15</v>
      </c>
      <c r="E133" s="9" t="s">
        <v>96</v>
      </c>
      <c r="F133" s="16">
        <v>8</v>
      </c>
      <c r="G133" s="11">
        <v>93.29</v>
      </c>
      <c r="H133" s="215">
        <f>F133*G133</f>
        <v>746.32</v>
      </c>
      <c r="I133" s="24"/>
      <c r="J133" s="4"/>
    </row>
    <row r="134" spans="1:26" ht="15.75" customHeight="1">
      <c r="A134" s="227" t="s">
        <v>101</v>
      </c>
      <c r="B134" s="114"/>
      <c r="C134" s="114"/>
      <c r="D134" s="114"/>
      <c r="E134" s="114"/>
      <c r="F134" s="114"/>
      <c r="G134" s="114"/>
      <c r="H134" s="228">
        <f>H136+H139+H141+H143+H145+H147+H149+H151+H153+H155+H157+H161+H163+H138+H159+H165+H167+H169</f>
        <v>3244.2</v>
      </c>
      <c r="J134" s="4"/>
    </row>
    <row r="135" spans="1:26" ht="15.75" customHeight="1">
      <c r="A135" s="229" t="s">
        <v>21</v>
      </c>
      <c r="B135" s="114"/>
      <c r="C135" s="114"/>
      <c r="D135" s="114"/>
      <c r="E135" s="114"/>
      <c r="F135" s="114"/>
      <c r="G135" s="114"/>
      <c r="H135" s="209"/>
      <c r="J135" s="4"/>
    </row>
    <row r="136" spans="1:26" ht="15.75" customHeight="1">
      <c r="A136" s="216" t="s">
        <v>102</v>
      </c>
      <c r="B136" s="77" t="s">
        <v>103</v>
      </c>
      <c r="C136" s="15" t="s">
        <v>104</v>
      </c>
      <c r="D136" s="15" t="s">
        <v>15</v>
      </c>
      <c r="E136" s="9" t="s">
        <v>90</v>
      </c>
      <c r="F136" s="16">
        <v>0</v>
      </c>
      <c r="G136" s="11">
        <v>66</v>
      </c>
      <c r="H136" s="215">
        <f>F136*G136</f>
        <v>0</v>
      </c>
      <c r="I136" s="24"/>
      <c r="J136" s="4"/>
    </row>
    <row r="137" spans="1:26" ht="15.75" customHeight="1">
      <c r="A137" s="216" t="s">
        <v>105</v>
      </c>
      <c r="B137" s="77" t="s">
        <v>106</v>
      </c>
      <c r="C137" s="15" t="s">
        <v>104</v>
      </c>
      <c r="D137" s="15" t="s">
        <v>15</v>
      </c>
      <c r="E137" s="9" t="s">
        <v>90</v>
      </c>
      <c r="F137" s="16">
        <v>0</v>
      </c>
      <c r="G137" s="11">
        <v>66.42</v>
      </c>
      <c r="H137" s="215">
        <f t="shared" ref="H137:H145" si="0">F137*G137</f>
        <v>0</v>
      </c>
      <c r="I137" s="24"/>
      <c r="J137" s="4"/>
    </row>
    <row r="138" spans="1:26" ht="15.75" customHeight="1">
      <c r="A138" s="216">
        <v>7146</v>
      </c>
      <c r="B138" s="77" t="s">
        <v>107</v>
      </c>
      <c r="C138" s="15" t="s">
        <v>108</v>
      </c>
      <c r="D138" s="15" t="s">
        <v>15</v>
      </c>
      <c r="E138" s="9" t="s">
        <v>90</v>
      </c>
      <c r="F138" s="16">
        <v>3</v>
      </c>
      <c r="G138" s="11">
        <v>66</v>
      </c>
      <c r="H138" s="215">
        <f t="shared" si="0"/>
        <v>198</v>
      </c>
      <c r="J138" s="4"/>
    </row>
    <row r="139" spans="1:26" ht="15.75" customHeight="1">
      <c r="A139" s="216">
        <v>7147</v>
      </c>
      <c r="B139" s="77" t="s">
        <v>109</v>
      </c>
      <c r="C139" s="15" t="s">
        <v>108</v>
      </c>
      <c r="D139" s="15" t="s">
        <v>15</v>
      </c>
      <c r="E139" s="9" t="s">
        <v>90</v>
      </c>
      <c r="F139" s="16">
        <v>3</v>
      </c>
      <c r="G139" s="11">
        <v>66.42</v>
      </c>
      <c r="H139" s="215">
        <f t="shared" si="0"/>
        <v>199.26</v>
      </c>
      <c r="J139" s="4"/>
    </row>
    <row r="140" spans="1:26" ht="15.75" customHeight="1">
      <c r="A140" s="229" t="s">
        <v>27</v>
      </c>
      <c r="B140" s="114"/>
      <c r="C140" s="114"/>
      <c r="D140" s="114"/>
      <c r="E140" s="114"/>
      <c r="F140" s="114"/>
      <c r="G140" s="114"/>
      <c r="H140" s="209"/>
      <c r="J140" s="4"/>
    </row>
    <row r="141" spans="1:26" ht="15.75" customHeight="1">
      <c r="A141" s="222" t="s">
        <v>298</v>
      </c>
      <c r="B141" s="65" t="s">
        <v>110</v>
      </c>
      <c r="C141" s="10" t="s">
        <v>111</v>
      </c>
      <c r="D141" s="10"/>
      <c r="E141" s="9" t="s">
        <v>28</v>
      </c>
      <c r="F141" s="16">
        <v>0</v>
      </c>
      <c r="G141" s="11">
        <v>33.1</v>
      </c>
      <c r="H141" s="215">
        <f t="shared" si="0"/>
        <v>0</v>
      </c>
      <c r="I141" s="24"/>
      <c r="J141" s="4"/>
    </row>
    <row r="142" spans="1:26" ht="15.75" customHeight="1">
      <c r="A142" s="229" t="s">
        <v>71</v>
      </c>
      <c r="B142" s="114"/>
      <c r="C142" s="114"/>
      <c r="D142" s="114"/>
      <c r="E142" s="114"/>
      <c r="F142" s="114"/>
      <c r="G142" s="114"/>
      <c r="H142" s="209"/>
      <c r="J142" s="4"/>
    </row>
    <row r="143" spans="1:26" ht="15.75" customHeight="1">
      <c r="A143" s="216" t="s">
        <v>112</v>
      </c>
      <c r="B143" s="65" t="s">
        <v>113</v>
      </c>
      <c r="C143" s="10" t="s">
        <v>114</v>
      </c>
      <c r="D143" s="10" t="s">
        <v>15</v>
      </c>
      <c r="E143" s="9" t="s">
        <v>51</v>
      </c>
      <c r="F143" s="16">
        <v>0</v>
      </c>
      <c r="G143" s="11">
        <v>66.2</v>
      </c>
      <c r="H143" s="215">
        <f t="shared" si="0"/>
        <v>0</v>
      </c>
      <c r="I143" s="24"/>
      <c r="J143" s="4"/>
    </row>
    <row r="144" spans="1:26" ht="15.75" customHeight="1">
      <c r="A144" s="229" t="s">
        <v>11</v>
      </c>
      <c r="B144" s="114"/>
      <c r="C144" s="114"/>
      <c r="D144" s="114"/>
      <c r="E144" s="114"/>
      <c r="F144" s="114"/>
      <c r="G144" s="114"/>
      <c r="H144" s="209"/>
      <c r="J144" s="4"/>
    </row>
    <row r="145" spans="1:10" ht="15.75" customHeight="1">
      <c r="A145" s="216" t="s">
        <v>115</v>
      </c>
      <c r="B145" s="65" t="s">
        <v>116</v>
      </c>
      <c r="C145" s="10" t="s">
        <v>76</v>
      </c>
      <c r="D145" s="10" t="s">
        <v>15</v>
      </c>
      <c r="E145" s="9" t="s">
        <v>28</v>
      </c>
      <c r="F145" s="16">
        <v>0</v>
      </c>
      <c r="G145" s="11">
        <v>0</v>
      </c>
      <c r="H145" s="215">
        <f t="shared" si="0"/>
        <v>0</v>
      </c>
      <c r="I145" s="24"/>
      <c r="J145" s="4"/>
    </row>
    <row r="146" spans="1:10" ht="15.75" customHeight="1">
      <c r="A146" s="229" t="s">
        <v>17</v>
      </c>
      <c r="B146" s="114"/>
      <c r="C146" s="114"/>
      <c r="D146" s="114"/>
      <c r="E146" s="114"/>
      <c r="F146" s="114"/>
      <c r="G146" s="114"/>
      <c r="H146" s="209"/>
      <c r="J146" s="4"/>
    </row>
    <row r="147" spans="1:10" ht="15.75" customHeight="1">
      <c r="A147" s="216" t="s">
        <v>117</v>
      </c>
      <c r="B147" s="65" t="s">
        <v>118</v>
      </c>
      <c r="C147" s="10" t="s">
        <v>76</v>
      </c>
      <c r="D147" s="10" t="s">
        <v>15</v>
      </c>
      <c r="E147" s="9" t="s">
        <v>28</v>
      </c>
      <c r="F147" s="16">
        <v>0</v>
      </c>
      <c r="G147" s="11">
        <v>132.41999999999999</v>
      </c>
      <c r="H147" s="215">
        <f>F147*G147</f>
        <v>0</v>
      </c>
      <c r="I147" s="24"/>
      <c r="J147" s="4"/>
    </row>
    <row r="148" spans="1:10" ht="15.75" customHeight="1">
      <c r="A148" s="229" t="s">
        <v>29</v>
      </c>
      <c r="B148" s="114"/>
      <c r="C148" s="114"/>
      <c r="D148" s="114"/>
      <c r="E148" s="114"/>
      <c r="F148" s="114"/>
      <c r="G148" s="114"/>
      <c r="H148" s="209"/>
      <c r="J148" s="4"/>
    </row>
    <row r="149" spans="1:10" ht="15.75" customHeight="1">
      <c r="A149" s="216" t="s">
        <v>351</v>
      </c>
      <c r="B149" s="65" t="s">
        <v>119</v>
      </c>
      <c r="C149" s="10" t="s">
        <v>120</v>
      </c>
      <c r="D149" s="10" t="s">
        <v>15</v>
      </c>
      <c r="E149" s="9" t="s">
        <v>28</v>
      </c>
      <c r="F149" s="16">
        <v>0</v>
      </c>
      <c r="G149" s="11">
        <v>67.260000000000005</v>
      </c>
      <c r="H149" s="215">
        <f>F149*G149</f>
        <v>0</v>
      </c>
      <c r="I149" s="24"/>
      <c r="J149" s="4"/>
    </row>
    <row r="150" spans="1:10" ht="15.75" customHeight="1">
      <c r="A150" s="229" t="s">
        <v>32</v>
      </c>
      <c r="B150" s="114"/>
      <c r="C150" s="114"/>
      <c r="D150" s="114"/>
      <c r="E150" s="114"/>
      <c r="F150" s="114"/>
      <c r="G150" s="114"/>
      <c r="H150" s="209"/>
      <c r="J150" s="4"/>
    </row>
    <row r="151" spans="1:10" ht="15.75" customHeight="1">
      <c r="A151" s="219" t="s">
        <v>301</v>
      </c>
      <c r="B151" s="65" t="s">
        <v>121</v>
      </c>
      <c r="C151" s="10"/>
      <c r="D151" s="10" t="s">
        <v>15</v>
      </c>
      <c r="E151" s="9" t="s">
        <v>35</v>
      </c>
      <c r="F151" s="16">
        <v>0</v>
      </c>
      <c r="G151" s="11">
        <v>66.209999999999994</v>
      </c>
      <c r="H151" s="215">
        <f>F151*G151</f>
        <v>0</v>
      </c>
      <c r="I151" s="24"/>
      <c r="J151" s="4"/>
    </row>
    <row r="152" spans="1:10" ht="15.75" customHeight="1">
      <c r="A152" s="229" t="s">
        <v>52</v>
      </c>
      <c r="B152" s="114"/>
      <c r="C152" s="114"/>
      <c r="D152" s="114"/>
      <c r="E152" s="114"/>
      <c r="F152" s="114"/>
      <c r="G152" s="114"/>
      <c r="H152" s="209"/>
      <c r="J152" s="4"/>
    </row>
    <row r="153" spans="1:10" ht="15.75" customHeight="1">
      <c r="A153" s="219" t="s">
        <v>300</v>
      </c>
      <c r="B153" s="65" t="s">
        <v>122</v>
      </c>
      <c r="C153" s="10" t="s">
        <v>89</v>
      </c>
      <c r="D153" s="10" t="s">
        <v>15</v>
      </c>
      <c r="E153" s="9" t="s">
        <v>90</v>
      </c>
      <c r="F153" s="16">
        <v>0</v>
      </c>
      <c r="G153" s="11">
        <v>33.1</v>
      </c>
      <c r="H153" s="215">
        <f>F153*G153</f>
        <v>0</v>
      </c>
      <c r="I153" s="24"/>
      <c r="J153" s="4"/>
    </row>
    <row r="154" spans="1:10" ht="15.75" customHeight="1">
      <c r="A154" s="230" t="s">
        <v>58</v>
      </c>
      <c r="B154" s="114"/>
      <c r="C154" s="114"/>
      <c r="D154" s="114"/>
      <c r="E154" s="114"/>
      <c r="F154" s="114"/>
      <c r="G154" s="114"/>
      <c r="H154" s="209"/>
      <c r="J154" s="4"/>
    </row>
    <row r="155" spans="1:10" ht="15.75" customHeight="1">
      <c r="A155" s="231" t="s">
        <v>302</v>
      </c>
      <c r="B155" s="232" t="s">
        <v>123</v>
      </c>
      <c r="C155" s="233" t="s">
        <v>124</v>
      </c>
      <c r="D155" s="10" t="s">
        <v>15</v>
      </c>
      <c r="E155" s="9" t="s">
        <v>28</v>
      </c>
      <c r="F155" s="16">
        <v>0</v>
      </c>
      <c r="G155" s="11">
        <v>33.1</v>
      </c>
      <c r="H155" s="215">
        <f>F155*G155</f>
        <v>0</v>
      </c>
      <c r="I155" s="24"/>
      <c r="J155" s="4"/>
    </row>
    <row r="156" spans="1:10" ht="15.75" customHeight="1">
      <c r="A156" s="234" t="s">
        <v>178</v>
      </c>
      <c r="B156" s="114"/>
      <c r="C156" s="114"/>
      <c r="D156" s="114"/>
      <c r="E156" s="114"/>
      <c r="F156" s="114"/>
      <c r="G156" s="114"/>
      <c r="H156" s="209"/>
      <c r="J156" s="4"/>
    </row>
    <row r="157" spans="1:10" ht="15.75" customHeight="1">
      <c r="A157" s="219" t="s">
        <v>299</v>
      </c>
      <c r="B157" s="65" t="s">
        <v>126</v>
      </c>
      <c r="C157" s="235" t="s">
        <v>127</v>
      </c>
      <c r="D157" s="10" t="s">
        <v>128</v>
      </c>
      <c r="E157" s="9" t="s">
        <v>28</v>
      </c>
      <c r="F157" s="16">
        <v>0</v>
      </c>
      <c r="G157" s="11">
        <v>66.209999999999994</v>
      </c>
      <c r="H157" s="215">
        <f>F157*G157</f>
        <v>0</v>
      </c>
      <c r="I157" s="24"/>
      <c r="J157" s="4"/>
    </row>
    <row r="158" spans="1:10" s="88" customFormat="1" ht="15.75" customHeight="1">
      <c r="A158" s="236" t="s">
        <v>331</v>
      </c>
      <c r="B158" s="114"/>
      <c r="C158" s="114"/>
      <c r="D158" s="114"/>
      <c r="E158" s="114"/>
      <c r="F158" s="115"/>
      <c r="G158" s="114"/>
      <c r="H158" s="209"/>
      <c r="I158" s="24"/>
      <c r="J158" s="4"/>
    </row>
    <row r="159" spans="1:10" s="88" customFormat="1" ht="15.75" customHeight="1">
      <c r="A159" s="237" t="s">
        <v>333</v>
      </c>
      <c r="B159" s="99" t="s">
        <v>332</v>
      </c>
      <c r="C159" s="174" t="s">
        <v>80</v>
      </c>
      <c r="D159" s="174" t="s">
        <v>334</v>
      </c>
      <c r="E159" s="100" t="s">
        <v>181</v>
      </c>
      <c r="F159" s="101">
        <v>1</v>
      </c>
      <c r="G159" s="98">
        <v>99.31</v>
      </c>
      <c r="H159" s="214">
        <f>F159*G159</f>
        <v>99.31</v>
      </c>
      <c r="I159" s="24"/>
      <c r="J159" s="4"/>
    </row>
    <row r="160" spans="1:10" ht="15.75" customHeight="1">
      <c r="A160" s="229" t="s">
        <v>129</v>
      </c>
      <c r="B160" s="114"/>
      <c r="C160" s="114"/>
      <c r="D160" s="114"/>
      <c r="E160" s="114"/>
      <c r="F160" s="116"/>
      <c r="G160" s="114"/>
      <c r="H160" s="209"/>
      <c r="J160" s="4"/>
    </row>
    <row r="161" spans="1:28" ht="15.75" customHeight="1">
      <c r="A161" s="25" t="s">
        <v>179</v>
      </c>
      <c r="B161" s="70" t="s">
        <v>180</v>
      </c>
      <c r="C161" s="27" t="s">
        <v>80</v>
      </c>
      <c r="D161" s="27" t="s">
        <v>15</v>
      </c>
      <c r="E161" s="102" t="s">
        <v>181</v>
      </c>
      <c r="F161" s="28">
        <v>16</v>
      </c>
      <c r="G161" s="38">
        <v>66.209999999999994</v>
      </c>
      <c r="H161" s="215">
        <f>F161*G161</f>
        <v>1059.3599999999999</v>
      </c>
      <c r="I161" s="24"/>
      <c r="J161" s="4"/>
    </row>
    <row r="162" spans="1:28" ht="15.75" customHeight="1">
      <c r="A162" s="229" t="s">
        <v>130</v>
      </c>
      <c r="B162" s="114"/>
      <c r="C162" s="114"/>
      <c r="D162" s="114"/>
      <c r="E162" s="114"/>
      <c r="F162" s="114"/>
      <c r="G162" s="114"/>
      <c r="H162" s="209"/>
      <c r="J162" s="4"/>
    </row>
    <row r="163" spans="1:28" ht="15.75" customHeight="1">
      <c r="A163" s="25" t="s">
        <v>182</v>
      </c>
      <c r="B163" s="70" t="s">
        <v>183</v>
      </c>
      <c r="C163" s="27" t="s">
        <v>100</v>
      </c>
      <c r="D163" s="27" t="s">
        <v>15</v>
      </c>
      <c r="E163" s="26" t="s">
        <v>184</v>
      </c>
      <c r="F163" s="28">
        <v>17</v>
      </c>
      <c r="G163" s="38">
        <v>99.31</v>
      </c>
      <c r="H163" s="215">
        <f>F163*G163</f>
        <v>1688.27</v>
      </c>
      <c r="I163" s="24"/>
      <c r="J163" s="4"/>
    </row>
    <row r="164" spans="1:28" ht="15.75" customHeight="1">
      <c r="A164" s="238" t="s">
        <v>131</v>
      </c>
      <c r="B164" s="114"/>
      <c r="C164" s="114"/>
      <c r="D164" s="114"/>
      <c r="E164" s="114"/>
      <c r="F164" s="114"/>
      <c r="G164" s="114"/>
      <c r="H164" s="209"/>
      <c r="I164" s="2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>
      <c r="A165" s="29" t="s">
        <v>185</v>
      </c>
      <c r="B165" s="79" t="s">
        <v>186</v>
      </c>
      <c r="C165" s="31" t="s">
        <v>187</v>
      </c>
      <c r="D165" s="31" t="s">
        <v>15</v>
      </c>
      <c r="E165" s="31" t="s">
        <v>43</v>
      </c>
      <c r="F165" s="32">
        <v>0</v>
      </c>
      <c r="G165" s="58">
        <v>64.290000000000006</v>
      </c>
      <c r="H165" s="215">
        <f>F165*G165</f>
        <v>0</v>
      </c>
      <c r="I165" s="3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>
      <c r="A166" s="111" t="s">
        <v>132</v>
      </c>
      <c r="B166" s="112"/>
      <c r="C166" s="112"/>
      <c r="D166" s="112"/>
      <c r="E166" s="112"/>
      <c r="F166" s="112"/>
      <c r="G166" s="112"/>
      <c r="H166" s="113"/>
      <c r="I166" s="2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>
      <c r="A167" s="29" t="s">
        <v>188</v>
      </c>
      <c r="B167" s="79" t="s">
        <v>189</v>
      </c>
      <c r="C167" s="31" t="s">
        <v>167</v>
      </c>
      <c r="D167" s="31" t="s">
        <v>15</v>
      </c>
      <c r="E167" s="31" t="s">
        <v>184</v>
      </c>
      <c r="F167" s="32">
        <v>0</v>
      </c>
      <c r="G167" s="58">
        <v>64.290000000000006</v>
      </c>
      <c r="H167" s="215">
        <f>F167*G167</f>
        <v>0</v>
      </c>
      <c r="I167" s="3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>
      <c r="A168" s="111" t="s">
        <v>133</v>
      </c>
      <c r="B168" s="112"/>
      <c r="C168" s="112"/>
      <c r="D168" s="112"/>
      <c r="E168" s="112"/>
      <c r="F168" s="112"/>
      <c r="G168" s="112"/>
      <c r="H168" s="113"/>
      <c r="I168" s="2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>
      <c r="A169" s="29" t="s">
        <v>190</v>
      </c>
      <c r="B169" s="79" t="s">
        <v>191</v>
      </c>
      <c r="C169" s="31" t="s">
        <v>134</v>
      </c>
      <c r="D169" s="31" t="s">
        <v>15</v>
      </c>
      <c r="E169" s="31" t="s">
        <v>184</v>
      </c>
      <c r="F169" s="32">
        <v>0</v>
      </c>
      <c r="G169" s="58">
        <v>64</v>
      </c>
      <c r="H169" s="215">
        <f>F169*G169</f>
        <v>0</v>
      </c>
      <c r="I169" s="3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>
      <c r="A170" s="202"/>
      <c r="B170" s="76"/>
      <c r="C170" s="9"/>
      <c r="D170" s="9"/>
      <c r="E170" s="9"/>
      <c r="F170" s="203"/>
      <c r="G170" s="11"/>
      <c r="H170" s="215"/>
      <c r="I170" s="2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>
      <c r="A171" s="239" t="s">
        <v>135</v>
      </c>
      <c r="B171" s="114"/>
      <c r="C171" s="114"/>
      <c r="D171" s="114"/>
      <c r="E171" s="114"/>
      <c r="F171" s="114"/>
      <c r="G171" s="114"/>
      <c r="H171" s="240">
        <f>H173+H174+H177+H179+H181+H183+H185+H187+H189+H191+H193+H195+H197+H199+H201+H203</f>
        <v>8486.56</v>
      </c>
      <c r="J171" s="4"/>
    </row>
    <row r="172" spans="1:28" ht="15.75" customHeight="1">
      <c r="A172" s="241" t="s">
        <v>21</v>
      </c>
      <c r="B172" s="114"/>
      <c r="C172" s="114"/>
      <c r="D172" s="114"/>
      <c r="E172" s="114"/>
      <c r="F172" s="114"/>
      <c r="G172" s="114"/>
      <c r="H172" s="209"/>
      <c r="J172" s="4"/>
    </row>
    <row r="173" spans="1:28" ht="15.75" customHeight="1">
      <c r="A173" s="216" t="s">
        <v>136</v>
      </c>
      <c r="B173" s="76" t="s">
        <v>137</v>
      </c>
      <c r="C173" s="9" t="s">
        <v>138</v>
      </c>
      <c r="D173" s="9" t="s">
        <v>15</v>
      </c>
      <c r="E173" s="8" t="s">
        <v>139</v>
      </c>
      <c r="F173" s="16">
        <v>4</v>
      </c>
      <c r="G173" s="11">
        <v>67</v>
      </c>
      <c r="H173" s="215">
        <f>F173*G173</f>
        <v>268</v>
      </c>
      <c r="I173" s="24"/>
      <c r="J173" s="4"/>
    </row>
    <row r="174" spans="1:28" ht="15.75" customHeight="1">
      <c r="A174" s="216" t="s">
        <v>140</v>
      </c>
      <c r="B174" s="76" t="s">
        <v>141</v>
      </c>
      <c r="C174" s="9" t="s">
        <v>138</v>
      </c>
      <c r="D174" s="9" t="s">
        <v>15</v>
      </c>
      <c r="E174" s="8" t="s">
        <v>139</v>
      </c>
      <c r="F174" s="16">
        <v>14</v>
      </c>
      <c r="G174" s="11">
        <v>67</v>
      </c>
      <c r="H174" s="215">
        <f>F174*G174</f>
        <v>938</v>
      </c>
      <c r="I174" s="24"/>
      <c r="J174" s="4"/>
    </row>
    <row r="175" spans="1:28" ht="15.75" hidden="1" customHeight="1">
      <c r="A175" s="241" t="s">
        <v>27</v>
      </c>
      <c r="B175" s="114"/>
      <c r="C175" s="114"/>
      <c r="D175" s="114"/>
      <c r="E175" s="114"/>
      <c r="F175" s="114"/>
      <c r="G175" s="114"/>
      <c r="H175" s="209"/>
      <c r="J175" s="4"/>
    </row>
    <row r="176" spans="1:28" ht="15.75" customHeight="1">
      <c r="A176" s="242" t="s">
        <v>27</v>
      </c>
      <c r="B176" s="114"/>
      <c r="C176" s="114"/>
      <c r="D176" s="114"/>
      <c r="E176" s="114"/>
      <c r="F176" s="114"/>
      <c r="G176" s="114"/>
      <c r="H176" s="209"/>
      <c r="J176" s="4"/>
    </row>
    <row r="177" spans="1:10" ht="15.75" customHeight="1">
      <c r="A177" s="216" t="s">
        <v>142</v>
      </c>
      <c r="B177" s="65" t="s">
        <v>143</v>
      </c>
      <c r="C177" s="9" t="s">
        <v>144</v>
      </c>
      <c r="D177" s="9" t="s">
        <v>15</v>
      </c>
      <c r="E177" s="9" t="s">
        <v>28</v>
      </c>
      <c r="F177" s="16">
        <v>4</v>
      </c>
      <c r="G177" s="17">
        <v>33.630000000000003</v>
      </c>
      <c r="H177" s="215">
        <f>F177*G177</f>
        <v>134.52000000000001</v>
      </c>
      <c r="I177" s="24"/>
      <c r="J177" s="4"/>
    </row>
    <row r="178" spans="1:10" ht="15.75" customHeight="1">
      <c r="A178" s="242" t="s">
        <v>71</v>
      </c>
      <c r="B178" s="114"/>
      <c r="C178" s="114"/>
      <c r="D178" s="114"/>
      <c r="E178" s="114"/>
      <c r="F178" s="114"/>
      <c r="G178" s="114"/>
      <c r="H178" s="209"/>
      <c r="J178" s="4"/>
    </row>
    <row r="179" spans="1:10" ht="15.75" customHeight="1">
      <c r="A179" s="216" t="s">
        <v>145</v>
      </c>
      <c r="B179" s="65" t="s">
        <v>146</v>
      </c>
      <c r="C179" s="9" t="s">
        <v>114</v>
      </c>
      <c r="D179" s="9" t="s">
        <v>15</v>
      </c>
      <c r="E179" s="9" t="s">
        <v>51</v>
      </c>
      <c r="F179" s="16">
        <v>4</v>
      </c>
      <c r="G179" s="17">
        <v>67.2</v>
      </c>
      <c r="H179" s="215">
        <f>F179*G179</f>
        <v>268.8</v>
      </c>
      <c r="I179" s="24"/>
      <c r="J179" s="4"/>
    </row>
    <row r="180" spans="1:10" ht="15.75" customHeight="1">
      <c r="A180" s="241" t="s">
        <v>11</v>
      </c>
      <c r="B180" s="114"/>
      <c r="C180" s="114"/>
      <c r="D180" s="114"/>
      <c r="E180" s="114"/>
      <c r="F180" s="114"/>
      <c r="G180" s="114"/>
      <c r="H180" s="209"/>
      <c r="J180" s="4"/>
    </row>
    <row r="181" spans="1:10" ht="15.75" customHeight="1">
      <c r="A181" s="216" t="s">
        <v>147</v>
      </c>
      <c r="B181" s="65" t="s">
        <v>148</v>
      </c>
      <c r="C181" s="9" t="s">
        <v>76</v>
      </c>
      <c r="D181" s="9" t="s">
        <v>15</v>
      </c>
      <c r="E181" s="9" t="s">
        <v>28</v>
      </c>
      <c r="F181" s="16">
        <v>4</v>
      </c>
      <c r="G181" s="17">
        <v>0</v>
      </c>
      <c r="H181" s="215">
        <v>0</v>
      </c>
      <c r="J181" s="4"/>
    </row>
    <row r="182" spans="1:10" ht="15.75" customHeight="1">
      <c r="A182" s="241" t="s">
        <v>17</v>
      </c>
      <c r="B182" s="114"/>
      <c r="C182" s="114"/>
      <c r="D182" s="114"/>
      <c r="E182" s="114"/>
      <c r="F182" s="114"/>
      <c r="G182" s="114"/>
      <c r="H182" s="209"/>
      <c r="J182" s="4"/>
    </row>
    <row r="183" spans="1:10" ht="15.75" customHeight="1">
      <c r="A183" s="216" t="s">
        <v>149</v>
      </c>
      <c r="B183" s="65" t="s">
        <v>150</v>
      </c>
      <c r="C183" s="9" t="s">
        <v>76</v>
      </c>
      <c r="D183" s="9" t="s">
        <v>15</v>
      </c>
      <c r="E183" s="9" t="s">
        <v>28</v>
      </c>
      <c r="F183" s="18">
        <v>4</v>
      </c>
      <c r="G183" s="17">
        <v>134.52000000000001</v>
      </c>
      <c r="H183" s="243">
        <f>F183*G183</f>
        <v>538.08000000000004</v>
      </c>
      <c r="I183" s="24"/>
      <c r="J183" s="4"/>
    </row>
    <row r="184" spans="1:10" ht="15.75" customHeight="1">
      <c r="A184" s="241" t="s">
        <v>29</v>
      </c>
      <c r="B184" s="114"/>
      <c r="C184" s="114"/>
      <c r="D184" s="114"/>
      <c r="E184" s="114"/>
      <c r="F184" s="114"/>
      <c r="G184" s="114"/>
      <c r="H184" s="209"/>
      <c r="J184" s="4"/>
    </row>
    <row r="185" spans="1:10" ht="15.75" customHeight="1">
      <c r="A185" s="223" t="s">
        <v>330</v>
      </c>
      <c r="B185" s="244" t="s">
        <v>329</v>
      </c>
      <c r="C185" s="244" t="s">
        <v>31</v>
      </c>
      <c r="D185" s="83" t="s">
        <v>15</v>
      </c>
      <c r="E185" s="83" t="s">
        <v>28</v>
      </c>
      <c r="F185" s="16">
        <v>20</v>
      </c>
      <c r="G185" s="17">
        <v>62</v>
      </c>
      <c r="H185" s="245">
        <f>F185*G185</f>
        <v>1240</v>
      </c>
      <c r="I185" s="24"/>
      <c r="J185" s="4"/>
    </row>
    <row r="186" spans="1:10" ht="15.75" customHeight="1">
      <c r="A186" s="246" t="s">
        <v>32</v>
      </c>
      <c r="B186" s="247"/>
      <c r="C186" s="247"/>
      <c r="D186" s="247"/>
      <c r="E186" s="247"/>
      <c r="F186" s="247"/>
      <c r="G186" s="247"/>
      <c r="H186" s="248"/>
      <c r="J186" s="4"/>
    </row>
    <row r="187" spans="1:10" ht="15.75" customHeight="1">
      <c r="A187" s="223" t="s">
        <v>287</v>
      </c>
      <c r="B187" s="82" t="s">
        <v>151</v>
      </c>
      <c r="C187" s="224" t="s">
        <v>286</v>
      </c>
      <c r="D187" s="83" t="s">
        <v>15</v>
      </c>
      <c r="E187" s="83" t="s">
        <v>152</v>
      </c>
      <c r="F187" s="86">
        <v>4</v>
      </c>
      <c r="G187" s="87">
        <v>67.260000000000005</v>
      </c>
      <c r="H187" s="249">
        <f>F187*G187</f>
        <v>269.04000000000002</v>
      </c>
      <c r="I187" s="24"/>
      <c r="J187" s="4"/>
    </row>
    <row r="188" spans="1:10" ht="15.75" customHeight="1">
      <c r="A188" s="241" t="s">
        <v>52</v>
      </c>
      <c r="B188" s="114"/>
      <c r="C188" s="114"/>
      <c r="D188" s="114"/>
      <c r="E188" s="114"/>
      <c r="F188" s="114"/>
      <c r="G188" s="114"/>
      <c r="H188" s="209"/>
      <c r="J188" s="4"/>
    </row>
    <row r="189" spans="1:10" ht="15.75" customHeight="1">
      <c r="A189" s="216" t="s">
        <v>153</v>
      </c>
      <c r="B189" s="65" t="s">
        <v>154</v>
      </c>
      <c r="C189" s="9" t="s">
        <v>155</v>
      </c>
      <c r="D189" s="9" t="s">
        <v>15</v>
      </c>
      <c r="E189" s="9" t="s">
        <v>28</v>
      </c>
      <c r="F189" s="19">
        <v>8</v>
      </c>
      <c r="G189" s="17">
        <v>33.630000000000003</v>
      </c>
      <c r="H189" s="215">
        <f>F189*G189</f>
        <v>269.04000000000002</v>
      </c>
      <c r="I189" s="34"/>
    </row>
    <row r="190" spans="1:10" ht="15.75" customHeight="1">
      <c r="A190" s="241" t="s">
        <v>58</v>
      </c>
      <c r="B190" s="114"/>
      <c r="C190" s="115"/>
      <c r="D190" s="114"/>
      <c r="E190" s="114"/>
      <c r="F190" s="114"/>
      <c r="G190" s="114"/>
      <c r="H190" s="209"/>
      <c r="J190" s="4"/>
    </row>
    <row r="191" spans="1:10" ht="15.75" customHeight="1">
      <c r="A191" s="216" t="s">
        <v>156</v>
      </c>
      <c r="B191" s="250" t="s">
        <v>157</v>
      </c>
      <c r="C191" s="97" t="s">
        <v>158</v>
      </c>
      <c r="D191" s="96" t="s">
        <v>15</v>
      </c>
      <c r="E191" s="9" t="s">
        <v>28</v>
      </c>
      <c r="F191" s="19">
        <v>4</v>
      </c>
      <c r="G191" s="17">
        <v>33.630000000000003</v>
      </c>
      <c r="H191" s="215">
        <f>F191*G191</f>
        <v>134.52000000000001</v>
      </c>
      <c r="I191" s="34"/>
    </row>
    <row r="192" spans="1:10" ht="15.75" customHeight="1">
      <c r="A192" s="241" t="s">
        <v>125</v>
      </c>
      <c r="B192" s="114"/>
      <c r="C192" s="116"/>
      <c r="D192" s="114"/>
      <c r="E192" s="114"/>
      <c r="F192" s="114"/>
      <c r="G192" s="114"/>
      <c r="H192" s="209"/>
      <c r="J192" s="4"/>
    </row>
    <row r="193" spans="1:10" ht="15.75" customHeight="1">
      <c r="A193" s="216" t="s">
        <v>159</v>
      </c>
      <c r="B193" s="65" t="s">
        <v>160</v>
      </c>
      <c r="C193" s="9" t="s">
        <v>127</v>
      </c>
      <c r="D193" s="9" t="s">
        <v>15</v>
      </c>
      <c r="E193" s="9" t="s">
        <v>28</v>
      </c>
      <c r="F193" s="19">
        <v>4</v>
      </c>
      <c r="G193" s="17">
        <v>67.260000000000005</v>
      </c>
      <c r="H193" s="215">
        <f>F193*G193</f>
        <v>269.04000000000002</v>
      </c>
      <c r="I193" s="34"/>
    </row>
    <row r="194" spans="1:10" ht="15.75" customHeight="1">
      <c r="A194" s="241" t="s">
        <v>161</v>
      </c>
      <c r="B194" s="114"/>
      <c r="C194" s="114"/>
      <c r="D194" s="114"/>
      <c r="E194" s="114"/>
      <c r="F194" s="114"/>
      <c r="G194" s="114"/>
      <c r="H194" s="209"/>
      <c r="J194" s="4"/>
    </row>
    <row r="195" spans="1:10" ht="15.75" customHeight="1">
      <c r="A195" s="223" t="s">
        <v>162</v>
      </c>
      <c r="B195" s="65" t="s">
        <v>163</v>
      </c>
      <c r="C195" s="9" t="s">
        <v>164</v>
      </c>
      <c r="D195" s="9" t="s">
        <v>42</v>
      </c>
      <c r="E195" s="9" t="s">
        <v>28</v>
      </c>
      <c r="F195" s="19">
        <v>20</v>
      </c>
      <c r="G195" s="17">
        <v>67.260000000000005</v>
      </c>
      <c r="H195" s="215">
        <f>G195*F195</f>
        <v>1345.2</v>
      </c>
      <c r="I195" s="34"/>
    </row>
    <row r="196" spans="1:10" ht="15.75" customHeight="1">
      <c r="A196" s="241" t="s">
        <v>132</v>
      </c>
      <c r="B196" s="114"/>
      <c r="C196" s="114"/>
      <c r="D196" s="114"/>
      <c r="E196" s="114"/>
      <c r="F196" s="114"/>
      <c r="G196" s="114"/>
      <c r="H196" s="209"/>
      <c r="J196" s="4"/>
    </row>
    <row r="197" spans="1:10" ht="15.75" customHeight="1">
      <c r="A197" s="202" t="s">
        <v>165</v>
      </c>
      <c r="B197" s="76" t="s">
        <v>166</v>
      </c>
      <c r="C197" s="9" t="s">
        <v>167</v>
      </c>
      <c r="D197" s="9" t="s">
        <v>15</v>
      </c>
      <c r="E197" s="9" t="s">
        <v>28</v>
      </c>
      <c r="F197" s="16">
        <v>4</v>
      </c>
      <c r="G197" s="11">
        <v>66.209999999999994</v>
      </c>
      <c r="H197" s="215">
        <f>F197*G197</f>
        <v>264.83999999999997</v>
      </c>
      <c r="I197" s="24"/>
      <c r="J197" s="4"/>
    </row>
    <row r="198" spans="1:10" ht="15.75" customHeight="1">
      <c r="A198" s="241" t="s">
        <v>131</v>
      </c>
      <c r="B198" s="114"/>
      <c r="C198" s="114"/>
      <c r="D198" s="114"/>
      <c r="E198" s="114"/>
      <c r="F198" s="114"/>
      <c r="G198" s="114"/>
      <c r="H198" s="209"/>
      <c r="J198" s="4"/>
    </row>
    <row r="199" spans="1:10" ht="15.75" customHeight="1">
      <c r="A199" s="202" t="s">
        <v>168</v>
      </c>
      <c r="B199" s="76" t="s">
        <v>169</v>
      </c>
      <c r="C199" s="9" t="s">
        <v>170</v>
      </c>
      <c r="D199" s="9" t="s">
        <v>15</v>
      </c>
      <c r="E199" s="9" t="s">
        <v>28</v>
      </c>
      <c r="F199" s="16">
        <v>4</v>
      </c>
      <c r="G199" s="11">
        <v>66.209999999999994</v>
      </c>
      <c r="H199" s="215">
        <f>F199*G199</f>
        <v>264.83999999999997</v>
      </c>
      <c r="I199" s="24"/>
      <c r="J199" s="4"/>
    </row>
    <row r="200" spans="1:10" ht="15.75" customHeight="1">
      <c r="A200" s="241" t="s">
        <v>133</v>
      </c>
      <c r="B200" s="114"/>
      <c r="C200" s="114"/>
      <c r="D200" s="114"/>
      <c r="E200" s="114"/>
      <c r="F200" s="114"/>
      <c r="G200" s="114"/>
      <c r="H200" s="209"/>
      <c r="J200" s="4"/>
    </row>
    <row r="201" spans="1:10" ht="15.75" customHeight="1">
      <c r="A201" s="202" t="s">
        <v>171</v>
      </c>
      <c r="B201" s="76" t="s">
        <v>172</v>
      </c>
      <c r="C201" s="9" t="s">
        <v>173</v>
      </c>
      <c r="D201" s="9" t="s">
        <v>15</v>
      </c>
      <c r="E201" s="9" t="s">
        <v>28</v>
      </c>
      <c r="F201" s="16">
        <v>4</v>
      </c>
      <c r="G201" s="11">
        <v>66.209999999999994</v>
      </c>
      <c r="H201" s="215">
        <f>F201*G201</f>
        <v>264.83999999999997</v>
      </c>
      <c r="I201" s="24"/>
      <c r="J201" s="4"/>
    </row>
    <row r="202" spans="1:10" ht="15.75" customHeight="1">
      <c r="A202" s="241" t="s">
        <v>174</v>
      </c>
      <c r="B202" s="114"/>
      <c r="C202" s="114"/>
      <c r="D202" s="114"/>
      <c r="E202" s="114"/>
      <c r="F202" s="114"/>
      <c r="G202" s="114"/>
      <c r="H202" s="209"/>
      <c r="J202" s="4"/>
    </row>
    <row r="203" spans="1:10" ht="15.75" customHeight="1" thickBot="1">
      <c r="A203" s="251" t="s">
        <v>175</v>
      </c>
      <c r="B203" s="252" t="s">
        <v>176</v>
      </c>
      <c r="C203" s="253" t="s">
        <v>100</v>
      </c>
      <c r="D203" s="253" t="s">
        <v>15</v>
      </c>
      <c r="E203" s="253" t="s">
        <v>28</v>
      </c>
      <c r="F203" s="254">
        <v>20</v>
      </c>
      <c r="G203" s="255">
        <v>100.89</v>
      </c>
      <c r="H203" s="256">
        <f>F203*G203</f>
        <v>2017.8</v>
      </c>
      <c r="I203" s="34"/>
    </row>
    <row r="204" spans="1:10" ht="15.75" customHeight="1">
      <c r="A204" s="2"/>
      <c r="B204" s="68"/>
      <c r="C204" s="20"/>
      <c r="D204" s="20"/>
      <c r="E204" s="2"/>
      <c r="F204" s="3"/>
      <c r="J204" s="4"/>
    </row>
    <row r="205" spans="1:10" ht="15.75" customHeight="1">
      <c r="A205" s="95"/>
      <c r="B205" s="95"/>
      <c r="C205" s="95"/>
      <c r="D205" s="95"/>
      <c r="E205" s="2"/>
      <c r="F205" s="3"/>
      <c r="J205" s="4"/>
    </row>
    <row r="206" spans="1:10" ht="15.75" customHeight="1">
      <c r="A206" s="95"/>
      <c r="B206" s="95"/>
      <c r="C206" s="20"/>
      <c r="D206" s="20"/>
      <c r="E206" s="2"/>
      <c r="F206" s="3"/>
      <c r="G206" s="35"/>
      <c r="I206" s="24"/>
      <c r="J206" s="4"/>
    </row>
    <row r="207" spans="1:10" ht="15.75" customHeight="1">
      <c r="A207" s="2"/>
      <c r="B207" s="68"/>
      <c r="C207" s="20"/>
      <c r="D207" s="20"/>
      <c r="E207" s="2"/>
      <c r="F207" s="3"/>
      <c r="G207" s="35"/>
      <c r="J207" s="4"/>
    </row>
    <row r="208" spans="1:10" ht="15.75" customHeight="1">
      <c r="A208" s="2"/>
      <c r="B208" s="68"/>
      <c r="C208" s="20"/>
      <c r="D208" s="20"/>
      <c r="E208" s="2"/>
      <c r="F208" s="3"/>
      <c r="H208" s="35"/>
      <c r="J208" s="4"/>
    </row>
    <row r="209" spans="1:10" ht="15.75" customHeight="1">
      <c r="A209" s="2"/>
      <c r="B209" s="68"/>
      <c r="C209" s="20"/>
      <c r="D209" s="20"/>
      <c r="E209" s="2"/>
      <c r="F209" s="3"/>
      <c r="H209" s="4">
        <f>H171+H134+H103+H102+H51+H38+H20+H6</f>
        <v>43002.549999999996</v>
      </c>
      <c r="J209" s="4"/>
    </row>
    <row r="210" spans="1:10" ht="15.75" customHeight="1">
      <c r="A210" s="2"/>
      <c r="B210" s="68"/>
      <c r="C210" s="20"/>
      <c r="D210" s="20"/>
      <c r="E210" s="2"/>
      <c r="F210" s="3"/>
      <c r="H210" s="4">
        <f>H209/1.05</f>
        <v>40954.809523809519</v>
      </c>
      <c r="J210" s="4"/>
    </row>
    <row r="211" spans="1:10" ht="15.75" customHeight="1">
      <c r="A211" s="2"/>
      <c r="B211" s="68"/>
      <c r="C211" s="20"/>
      <c r="D211" s="20"/>
      <c r="E211" s="2"/>
      <c r="F211" s="3"/>
      <c r="J211" s="4"/>
    </row>
    <row r="212" spans="1:10" ht="15.75" customHeight="1">
      <c r="A212" s="2"/>
      <c r="B212" s="68"/>
      <c r="C212" s="20"/>
      <c r="D212" s="20"/>
      <c r="E212" s="2"/>
      <c r="F212" s="3"/>
      <c r="J212" s="4"/>
    </row>
    <row r="213" spans="1:10" ht="15.75" customHeight="1">
      <c r="A213" s="2"/>
      <c r="B213" s="68"/>
      <c r="C213" s="20"/>
      <c r="D213" s="20"/>
      <c r="E213" s="2"/>
      <c r="F213" s="3"/>
      <c r="J213" s="4"/>
    </row>
    <row r="214" spans="1:10" ht="15.75" customHeight="1">
      <c r="A214" s="2"/>
      <c r="B214" s="68"/>
      <c r="C214" s="20"/>
      <c r="D214" s="20"/>
      <c r="E214" s="2"/>
      <c r="F214" s="3"/>
      <c r="J214" s="4"/>
    </row>
    <row r="215" spans="1:10" ht="15.75" customHeight="1">
      <c r="A215" s="2"/>
      <c r="B215" s="68"/>
      <c r="C215" s="20"/>
      <c r="D215" s="20"/>
      <c r="E215" s="2"/>
      <c r="F215" s="3"/>
      <c r="J215" s="4"/>
    </row>
    <row r="216" spans="1:10" ht="15.75" customHeight="1">
      <c r="A216" s="2"/>
      <c r="B216" s="68"/>
      <c r="C216" s="20"/>
      <c r="D216" s="20"/>
      <c r="E216" s="2"/>
      <c r="F216" s="3"/>
      <c r="J216" s="4"/>
    </row>
    <row r="217" spans="1:10" ht="15.75" customHeight="1">
      <c r="A217" s="2"/>
      <c r="B217" s="68"/>
      <c r="C217" s="20"/>
      <c r="D217" s="20"/>
      <c r="E217" s="2"/>
      <c r="F217" s="3"/>
      <c r="J217" s="4"/>
    </row>
    <row r="218" spans="1:10" ht="15.75" customHeight="1">
      <c r="A218" s="2"/>
      <c r="B218" s="68"/>
      <c r="C218" s="20"/>
      <c r="D218" s="20"/>
      <c r="E218" s="2"/>
      <c r="F218" s="3"/>
      <c r="J218" s="4"/>
    </row>
    <row r="219" spans="1:10" ht="15.75" customHeight="1">
      <c r="A219" s="2"/>
      <c r="B219" s="68"/>
      <c r="C219" s="20"/>
      <c r="D219" s="20"/>
      <c r="E219" s="2"/>
      <c r="F219" s="3"/>
      <c r="J219" s="4"/>
    </row>
    <row r="220" spans="1:10" ht="15.75" customHeight="1">
      <c r="A220" s="2"/>
      <c r="B220" s="68"/>
      <c r="C220" s="20"/>
      <c r="D220" s="20"/>
      <c r="E220" s="2"/>
      <c r="F220" s="3"/>
      <c r="J220" s="4"/>
    </row>
    <row r="221" spans="1:10" ht="15.75" customHeight="1">
      <c r="A221" s="2"/>
      <c r="B221" s="68"/>
      <c r="C221" s="20"/>
      <c r="D221" s="20"/>
      <c r="E221" s="2"/>
      <c r="F221" s="3"/>
      <c r="J221" s="4"/>
    </row>
    <row r="222" spans="1:10" ht="15.75" customHeight="1">
      <c r="A222" s="2"/>
      <c r="B222" s="68"/>
      <c r="C222" s="20"/>
      <c r="D222" s="20"/>
      <c r="E222" s="2"/>
      <c r="F222" s="3"/>
      <c r="J222" s="4"/>
    </row>
    <row r="223" spans="1:10" ht="15.75" customHeight="1">
      <c r="A223" s="2"/>
      <c r="B223" s="68"/>
      <c r="C223" s="20"/>
      <c r="D223" s="20"/>
      <c r="E223" s="2"/>
      <c r="F223" s="3"/>
      <c r="J223" s="4"/>
    </row>
    <row r="224" spans="1:10" ht="15.75" customHeight="1">
      <c r="A224" s="2"/>
      <c r="B224" s="68"/>
      <c r="C224" s="20"/>
      <c r="D224" s="20"/>
      <c r="E224" s="2"/>
      <c r="F224" s="3"/>
      <c r="J224" s="4"/>
    </row>
    <row r="225" spans="1:10" ht="15.75" customHeight="1">
      <c r="A225" s="2"/>
      <c r="B225" s="68"/>
      <c r="C225" s="20"/>
      <c r="D225" s="20"/>
      <c r="E225" s="2"/>
      <c r="F225" s="3"/>
      <c r="J225" s="4"/>
    </row>
    <row r="226" spans="1:10" ht="15.75" customHeight="1">
      <c r="A226" s="2"/>
      <c r="B226" s="68"/>
      <c r="C226" s="20"/>
      <c r="D226" s="20"/>
      <c r="E226" s="2"/>
      <c r="F226" s="3"/>
      <c r="J226" s="4"/>
    </row>
    <row r="227" spans="1:10" ht="15.75" customHeight="1">
      <c r="A227" s="2"/>
      <c r="B227" s="68"/>
      <c r="C227" s="20"/>
      <c r="D227" s="20"/>
      <c r="E227" s="2"/>
      <c r="F227" s="3"/>
      <c r="J227" s="4"/>
    </row>
    <row r="228" spans="1:10" ht="15.75" customHeight="1">
      <c r="A228" s="2"/>
      <c r="B228" s="68"/>
      <c r="C228" s="20"/>
      <c r="D228" s="20"/>
      <c r="E228" s="2"/>
      <c r="F228" s="3"/>
      <c r="J228" s="4"/>
    </row>
    <row r="229" spans="1:10" ht="15.75" customHeight="1">
      <c r="A229" s="2"/>
      <c r="B229" s="68"/>
      <c r="C229" s="20"/>
      <c r="D229" s="20"/>
      <c r="E229" s="2"/>
      <c r="F229" s="3"/>
      <c r="J229" s="4"/>
    </row>
    <row r="230" spans="1:10" ht="15.75" customHeight="1">
      <c r="A230" s="2"/>
      <c r="B230" s="68"/>
      <c r="C230" s="20"/>
      <c r="D230" s="20"/>
      <c r="E230" s="2"/>
      <c r="F230" s="3"/>
      <c r="J230" s="4"/>
    </row>
    <row r="231" spans="1:10" ht="15.75" customHeight="1">
      <c r="A231" s="2"/>
      <c r="B231" s="68"/>
      <c r="C231" s="20"/>
      <c r="D231" s="20"/>
      <c r="E231" s="2"/>
      <c r="F231" s="3"/>
      <c r="J231" s="4"/>
    </row>
    <row r="232" spans="1:10" ht="15.75" customHeight="1">
      <c r="A232" s="2"/>
      <c r="B232" s="68"/>
      <c r="C232" s="20"/>
      <c r="D232" s="20"/>
      <c r="E232" s="2"/>
      <c r="F232" s="3"/>
      <c r="J232" s="4"/>
    </row>
    <row r="233" spans="1:10" ht="15.75" customHeight="1">
      <c r="A233" s="2"/>
      <c r="B233" s="68"/>
      <c r="C233" s="20"/>
      <c r="D233" s="20"/>
      <c r="E233" s="2"/>
      <c r="F233" s="3"/>
      <c r="J233" s="4"/>
    </row>
    <row r="234" spans="1:10" ht="15.75" customHeight="1">
      <c r="A234" s="2"/>
      <c r="B234" s="68"/>
      <c r="C234" s="20"/>
      <c r="D234" s="20"/>
      <c r="E234" s="2"/>
      <c r="F234" s="3"/>
      <c r="J234" s="4"/>
    </row>
    <row r="235" spans="1:10" ht="15.75" customHeight="1">
      <c r="A235" s="2"/>
      <c r="B235" s="68"/>
      <c r="C235" s="20"/>
      <c r="D235" s="20"/>
      <c r="E235" s="2"/>
      <c r="F235" s="3"/>
      <c r="J235" s="4"/>
    </row>
    <row r="236" spans="1:10" ht="15.75" customHeight="1">
      <c r="A236" s="2"/>
      <c r="B236" s="68"/>
      <c r="C236" s="20"/>
      <c r="D236" s="20"/>
      <c r="E236" s="2"/>
      <c r="F236" s="3"/>
      <c r="J236" s="4"/>
    </row>
    <row r="237" spans="1:10" ht="15.75" customHeight="1">
      <c r="A237" s="2"/>
      <c r="B237" s="68"/>
      <c r="C237" s="20"/>
      <c r="D237" s="20"/>
      <c r="E237" s="2"/>
      <c r="F237" s="3"/>
      <c r="J237" s="4"/>
    </row>
    <row r="238" spans="1:10" ht="15.75" customHeight="1">
      <c r="A238" s="2"/>
      <c r="B238" s="68"/>
      <c r="C238" s="20"/>
      <c r="D238" s="20"/>
      <c r="E238" s="2"/>
      <c r="F238" s="3"/>
      <c r="J238" s="4"/>
    </row>
    <row r="239" spans="1:10" ht="15.75" customHeight="1">
      <c r="A239" s="2"/>
      <c r="B239" s="68"/>
      <c r="C239" s="20"/>
      <c r="D239" s="20"/>
      <c r="E239" s="2"/>
      <c r="F239" s="3"/>
      <c r="J239" s="4"/>
    </row>
    <row r="240" spans="1:10" ht="15.75" customHeight="1">
      <c r="A240" s="2"/>
      <c r="B240" s="68"/>
      <c r="C240" s="20"/>
      <c r="D240" s="20"/>
      <c r="E240" s="2"/>
      <c r="F240" s="3"/>
      <c r="J240" s="4"/>
    </row>
    <row r="241" spans="1:10" ht="15.75" customHeight="1">
      <c r="A241" s="2"/>
      <c r="B241" s="68"/>
      <c r="C241" s="20"/>
      <c r="D241" s="20"/>
      <c r="E241" s="2"/>
      <c r="F241" s="3"/>
      <c r="J241" s="4"/>
    </row>
    <row r="242" spans="1:10" ht="15.75" customHeight="1">
      <c r="A242" s="2"/>
      <c r="B242" s="68"/>
      <c r="C242" s="20"/>
      <c r="D242" s="20"/>
      <c r="E242" s="2"/>
      <c r="F242" s="3"/>
      <c r="J242" s="4"/>
    </row>
    <row r="243" spans="1:10" ht="15.75" customHeight="1">
      <c r="A243" s="2"/>
      <c r="B243" s="68"/>
      <c r="C243" s="20"/>
      <c r="D243" s="20"/>
      <c r="E243" s="2"/>
      <c r="F243" s="3"/>
      <c r="J243" s="4"/>
    </row>
    <row r="244" spans="1:10" ht="15.75" customHeight="1">
      <c r="A244" s="2"/>
      <c r="B244" s="68"/>
      <c r="C244" s="20"/>
      <c r="D244" s="20"/>
      <c r="E244" s="2"/>
      <c r="F244" s="3"/>
      <c r="J244" s="4"/>
    </row>
    <row r="245" spans="1:10" ht="15.75" customHeight="1">
      <c r="A245" s="2"/>
      <c r="B245" s="68"/>
      <c r="C245" s="20"/>
      <c r="D245" s="20"/>
      <c r="E245" s="2"/>
      <c r="F245" s="3"/>
      <c r="J245" s="4"/>
    </row>
    <row r="246" spans="1:10" ht="15.75" customHeight="1">
      <c r="A246" s="2"/>
      <c r="B246" s="68"/>
      <c r="C246" s="20"/>
      <c r="D246" s="20"/>
      <c r="E246" s="2"/>
      <c r="F246" s="3"/>
      <c r="J246" s="4"/>
    </row>
    <row r="247" spans="1:10" ht="15.75" customHeight="1">
      <c r="A247" s="2"/>
      <c r="B247" s="68"/>
      <c r="C247" s="20"/>
      <c r="D247" s="20"/>
      <c r="E247" s="2"/>
      <c r="F247" s="3"/>
      <c r="J247" s="4"/>
    </row>
    <row r="248" spans="1:10" ht="15.75" customHeight="1">
      <c r="A248" s="2"/>
      <c r="B248" s="68"/>
      <c r="C248" s="20"/>
      <c r="D248" s="20"/>
      <c r="E248" s="2"/>
      <c r="F248" s="3"/>
      <c r="J248" s="4"/>
    </row>
    <row r="249" spans="1:10" ht="15.75" customHeight="1">
      <c r="A249" s="2"/>
      <c r="B249" s="68"/>
      <c r="C249" s="20"/>
      <c r="D249" s="20"/>
      <c r="E249" s="2"/>
      <c r="F249" s="3"/>
      <c r="J249" s="4"/>
    </row>
    <row r="250" spans="1:10" ht="15.75" customHeight="1">
      <c r="A250" s="2"/>
      <c r="B250" s="68"/>
      <c r="C250" s="20"/>
      <c r="D250" s="20"/>
      <c r="E250" s="2"/>
      <c r="F250" s="3"/>
      <c r="J250" s="4"/>
    </row>
    <row r="251" spans="1:10" ht="15.75" customHeight="1">
      <c r="A251" s="2"/>
      <c r="B251" s="68"/>
      <c r="C251" s="20"/>
      <c r="D251" s="20"/>
      <c r="E251" s="2"/>
      <c r="F251" s="3"/>
      <c r="J251" s="4"/>
    </row>
    <row r="252" spans="1:10" ht="15.75" customHeight="1">
      <c r="A252" s="2"/>
      <c r="B252" s="68"/>
      <c r="C252" s="20"/>
      <c r="D252" s="20"/>
      <c r="E252" s="2"/>
      <c r="F252" s="3"/>
      <c r="J252" s="4"/>
    </row>
    <row r="253" spans="1:10" ht="15.75" customHeight="1">
      <c r="A253" s="2"/>
      <c r="B253" s="68"/>
      <c r="C253" s="20"/>
      <c r="D253" s="20"/>
      <c r="E253" s="2"/>
      <c r="F253" s="3"/>
      <c r="J253" s="4"/>
    </row>
    <row r="254" spans="1:10" ht="15.75" customHeight="1">
      <c r="A254" s="2"/>
      <c r="B254" s="68"/>
      <c r="C254" s="20"/>
      <c r="D254" s="20"/>
      <c r="E254" s="2"/>
      <c r="F254" s="3"/>
      <c r="J254" s="4"/>
    </row>
    <row r="255" spans="1:10" ht="15.75" customHeight="1">
      <c r="A255" s="2"/>
      <c r="B255" s="68"/>
      <c r="C255" s="20"/>
      <c r="D255" s="20"/>
      <c r="E255" s="2"/>
      <c r="F255" s="3"/>
      <c r="J255" s="4"/>
    </row>
    <row r="256" spans="1:10" ht="15.75" customHeight="1">
      <c r="A256" s="2"/>
      <c r="B256" s="68"/>
      <c r="C256" s="20"/>
      <c r="D256" s="20"/>
      <c r="E256" s="2"/>
      <c r="F256" s="3"/>
      <c r="J256" s="4"/>
    </row>
    <row r="257" spans="1:10" ht="15.75" customHeight="1">
      <c r="A257" s="2"/>
      <c r="B257" s="68"/>
      <c r="C257" s="20"/>
      <c r="D257" s="20"/>
      <c r="E257" s="2"/>
      <c r="F257" s="3"/>
      <c r="J257" s="4"/>
    </row>
    <row r="258" spans="1:10" ht="15.75" customHeight="1">
      <c r="A258" s="2"/>
      <c r="B258" s="68"/>
      <c r="C258" s="20"/>
      <c r="D258" s="20"/>
      <c r="E258" s="2"/>
      <c r="F258" s="3"/>
      <c r="J258" s="4"/>
    </row>
    <row r="259" spans="1:10" ht="15.75" customHeight="1">
      <c r="A259" s="2"/>
      <c r="B259" s="68"/>
      <c r="C259" s="20"/>
      <c r="D259" s="20"/>
      <c r="E259" s="2"/>
      <c r="F259" s="3"/>
      <c r="J259" s="4"/>
    </row>
    <row r="260" spans="1:10" ht="15.75" customHeight="1">
      <c r="A260" s="2"/>
      <c r="B260" s="68"/>
      <c r="C260" s="20"/>
      <c r="D260" s="20"/>
      <c r="E260" s="2"/>
      <c r="F260" s="3"/>
      <c r="J260" s="4"/>
    </row>
    <row r="261" spans="1:10" ht="15.75" customHeight="1">
      <c r="A261" s="2"/>
      <c r="B261" s="68"/>
      <c r="C261" s="20"/>
      <c r="D261" s="20"/>
      <c r="E261" s="2"/>
      <c r="F261" s="3"/>
      <c r="J261" s="4"/>
    </row>
    <row r="262" spans="1:10" ht="15.75" customHeight="1">
      <c r="A262" s="2"/>
      <c r="B262" s="68"/>
      <c r="C262" s="20"/>
      <c r="D262" s="20"/>
      <c r="E262" s="2"/>
      <c r="F262" s="3"/>
      <c r="J262" s="4"/>
    </row>
    <row r="263" spans="1:10" ht="15.75" customHeight="1">
      <c r="A263" s="2"/>
      <c r="B263" s="68"/>
      <c r="C263" s="20"/>
      <c r="D263" s="20"/>
      <c r="E263" s="2"/>
      <c r="F263" s="3"/>
      <c r="J263" s="4"/>
    </row>
    <row r="264" spans="1:10" ht="15.75" customHeight="1">
      <c r="A264" s="2"/>
      <c r="B264" s="68"/>
      <c r="C264" s="20"/>
      <c r="D264" s="20"/>
      <c r="E264" s="2"/>
      <c r="F264" s="3"/>
      <c r="J264" s="4"/>
    </row>
    <row r="265" spans="1:10" ht="15.75" customHeight="1">
      <c r="A265" s="2"/>
      <c r="B265" s="68"/>
      <c r="C265" s="20"/>
      <c r="D265" s="20"/>
      <c r="E265" s="2"/>
      <c r="F265" s="3"/>
      <c r="J265" s="4"/>
    </row>
    <row r="266" spans="1:10" ht="15.75" customHeight="1">
      <c r="A266" s="2"/>
      <c r="B266" s="68"/>
      <c r="C266" s="20"/>
      <c r="D266" s="20"/>
      <c r="E266" s="2"/>
      <c r="F266" s="3"/>
      <c r="J266" s="4"/>
    </row>
    <row r="267" spans="1:10" ht="15.75" customHeight="1">
      <c r="A267" s="2"/>
      <c r="B267" s="68"/>
      <c r="C267" s="20"/>
      <c r="D267" s="20"/>
      <c r="E267" s="2"/>
      <c r="F267" s="3"/>
      <c r="J267" s="4"/>
    </row>
    <row r="268" spans="1:10" ht="15.75" customHeight="1">
      <c r="A268" s="2"/>
      <c r="B268" s="68"/>
      <c r="C268" s="20"/>
      <c r="D268" s="20"/>
      <c r="E268" s="2"/>
      <c r="F268" s="3"/>
      <c r="J268" s="4"/>
    </row>
    <row r="269" spans="1:10" ht="15.75" customHeight="1">
      <c r="A269" s="2"/>
      <c r="B269" s="68"/>
      <c r="C269" s="20"/>
      <c r="D269" s="20"/>
      <c r="E269" s="2"/>
      <c r="F269" s="3"/>
      <c r="J269" s="4"/>
    </row>
    <row r="270" spans="1:10" ht="15.75" customHeight="1">
      <c r="A270" s="2"/>
      <c r="B270" s="68"/>
      <c r="C270" s="20"/>
      <c r="D270" s="20"/>
      <c r="E270" s="2"/>
      <c r="F270" s="3"/>
      <c r="J270" s="4"/>
    </row>
    <row r="271" spans="1:10" ht="15.75" customHeight="1">
      <c r="A271" s="2"/>
      <c r="B271" s="68"/>
      <c r="C271" s="20"/>
      <c r="D271" s="20"/>
      <c r="E271" s="2"/>
      <c r="F271" s="3"/>
      <c r="J271" s="4"/>
    </row>
    <row r="272" spans="1:10" ht="15.75" customHeight="1">
      <c r="A272" s="2"/>
      <c r="B272" s="68"/>
      <c r="C272" s="20"/>
      <c r="D272" s="20"/>
      <c r="E272" s="2"/>
      <c r="F272" s="3"/>
      <c r="J272" s="4"/>
    </row>
    <row r="273" spans="1:10" ht="15.75" customHeight="1">
      <c r="A273" s="2"/>
      <c r="B273" s="68"/>
      <c r="C273" s="20"/>
      <c r="D273" s="20"/>
      <c r="E273" s="2"/>
      <c r="F273" s="3"/>
      <c r="J273" s="4"/>
    </row>
    <row r="274" spans="1:10" ht="15.75" customHeight="1">
      <c r="A274" s="2"/>
      <c r="B274" s="68"/>
      <c r="C274" s="20"/>
      <c r="D274" s="20"/>
      <c r="E274" s="2"/>
      <c r="F274" s="3"/>
      <c r="J274" s="4"/>
    </row>
    <row r="275" spans="1:10" ht="15.75" customHeight="1">
      <c r="A275" s="2"/>
      <c r="B275" s="68"/>
      <c r="C275" s="20"/>
      <c r="D275" s="20"/>
      <c r="E275" s="2"/>
      <c r="F275" s="3"/>
      <c r="J275" s="4"/>
    </row>
    <row r="276" spans="1:10" ht="15.75" customHeight="1">
      <c r="A276" s="2"/>
      <c r="B276" s="68"/>
      <c r="C276" s="20"/>
      <c r="D276" s="20"/>
      <c r="E276" s="2"/>
      <c r="F276" s="3"/>
      <c r="J276" s="4"/>
    </row>
    <row r="277" spans="1:10" ht="15.75" customHeight="1">
      <c r="A277" s="2"/>
      <c r="B277" s="68"/>
      <c r="C277" s="20"/>
      <c r="D277" s="20"/>
      <c r="E277" s="2"/>
      <c r="F277" s="3"/>
      <c r="J277" s="4"/>
    </row>
    <row r="278" spans="1:10" ht="15.75" customHeight="1">
      <c r="A278" s="2"/>
      <c r="B278" s="68"/>
      <c r="C278" s="20"/>
      <c r="D278" s="20"/>
      <c r="E278" s="2"/>
      <c r="F278" s="3"/>
      <c r="J278" s="4"/>
    </row>
    <row r="279" spans="1:10" ht="15.75" customHeight="1">
      <c r="A279" s="2"/>
      <c r="B279" s="68"/>
      <c r="C279" s="20"/>
      <c r="D279" s="20"/>
      <c r="E279" s="2"/>
      <c r="F279" s="3"/>
      <c r="J279" s="4"/>
    </row>
    <row r="280" spans="1:10" ht="15.75" customHeight="1">
      <c r="A280" s="2"/>
      <c r="B280" s="68"/>
      <c r="C280" s="20"/>
      <c r="D280" s="20"/>
      <c r="E280" s="2"/>
      <c r="F280" s="3"/>
      <c r="J280" s="4"/>
    </row>
    <row r="281" spans="1:10" ht="15.75" customHeight="1">
      <c r="A281" s="2"/>
      <c r="B281" s="68"/>
      <c r="C281" s="20"/>
      <c r="D281" s="20"/>
      <c r="E281" s="2"/>
      <c r="F281" s="3"/>
      <c r="J281" s="4"/>
    </row>
    <row r="282" spans="1:10" ht="15.75" customHeight="1">
      <c r="A282" s="2"/>
      <c r="B282" s="68"/>
      <c r="C282" s="20"/>
      <c r="D282" s="20"/>
      <c r="E282" s="2"/>
      <c r="F282" s="3"/>
      <c r="J282" s="4"/>
    </row>
    <row r="283" spans="1:10" ht="15.75" customHeight="1">
      <c r="A283" s="2"/>
      <c r="B283" s="68"/>
      <c r="C283" s="20"/>
      <c r="D283" s="20"/>
      <c r="E283" s="2"/>
      <c r="F283" s="3"/>
      <c r="J283" s="4"/>
    </row>
    <row r="284" spans="1:10" ht="15.75" customHeight="1">
      <c r="A284" s="2"/>
      <c r="B284" s="68"/>
      <c r="C284" s="20"/>
      <c r="D284" s="20"/>
      <c r="E284" s="2"/>
      <c r="F284" s="3"/>
      <c r="J284" s="4"/>
    </row>
    <row r="285" spans="1:10" ht="15.75" customHeight="1">
      <c r="A285" s="2"/>
      <c r="B285" s="68"/>
      <c r="C285" s="20"/>
      <c r="D285" s="20"/>
      <c r="E285" s="2"/>
      <c r="F285" s="3"/>
      <c r="J285" s="4"/>
    </row>
    <row r="286" spans="1:10" ht="15.75" customHeight="1">
      <c r="A286" s="2"/>
      <c r="B286" s="68"/>
      <c r="C286" s="20"/>
      <c r="D286" s="20"/>
      <c r="E286" s="2"/>
      <c r="F286" s="3"/>
      <c r="J286" s="4"/>
    </row>
    <row r="287" spans="1:10" ht="15.75" customHeight="1">
      <c r="A287" s="2"/>
      <c r="B287" s="68"/>
      <c r="C287" s="20"/>
      <c r="D287" s="20"/>
      <c r="E287" s="2"/>
      <c r="F287" s="3"/>
      <c r="J287" s="4"/>
    </row>
    <row r="288" spans="1:10" ht="15.75" customHeight="1">
      <c r="A288" s="2"/>
      <c r="B288" s="68"/>
      <c r="C288" s="20"/>
      <c r="D288" s="20"/>
      <c r="E288" s="2"/>
      <c r="F288" s="3"/>
      <c r="J288" s="4"/>
    </row>
    <row r="289" spans="1:10" ht="15.75" customHeight="1">
      <c r="A289" s="2"/>
      <c r="B289" s="68"/>
      <c r="C289" s="20"/>
      <c r="D289" s="20"/>
      <c r="E289" s="2"/>
      <c r="F289" s="3"/>
      <c r="J289" s="4"/>
    </row>
    <row r="290" spans="1:10" ht="15.75" customHeight="1">
      <c r="A290" s="2"/>
      <c r="B290" s="68"/>
      <c r="C290" s="20"/>
      <c r="D290" s="20"/>
      <c r="E290" s="2"/>
      <c r="F290" s="3"/>
      <c r="J290" s="4"/>
    </row>
    <row r="291" spans="1:10" ht="15.75" customHeight="1">
      <c r="A291" s="2"/>
      <c r="B291" s="68"/>
      <c r="C291" s="20"/>
      <c r="D291" s="20"/>
      <c r="E291" s="2"/>
      <c r="F291" s="3"/>
      <c r="J291" s="4"/>
    </row>
    <row r="292" spans="1:10" ht="15.75" customHeight="1">
      <c r="A292" s="2"/>
      <c r="B292" s="68"/>
      <c r="C292" s="20"/>
      <c r="D292" s="20"/>
      <c r="E292" s="2"/>
      <c r="F292" s="3"/>
      <c r="J292" s="4"/>
    </row>
    <row r="293" spans="1:10" ht="15.75" customHeight="1">
      <c r="A293" s="2"/>
      <c r="B293" s="68"/>
      <c r="C293" s="20"/>
      <c r="D293" s="20"/>
      <c r="E293" s="2"/>
      <c r="F293" s="3"/>
      <c r="J293" s="4"/>
    </row>
    <row r="294" spans="1:10" ht="15.75" customHeight="1">
      <c r="A294" s="2"/>
      <c r="B294" s="68"/>
      <c r="C294" s="20"/>
      <c r="D294" s="20"/>
      <c r="E294" s="2"/>
      <c r="F294" s="3"/>
      <c r="J294" s="4"/>
    </row>
    <row r="295" spans="1:10" ht="15.75" customHeight="1">
      <c r="A295" s="2"/>
      <c r="B295" s="68"/>
      <c r="C295" s="20"/>
      <c r="D295" s="20"/>
      <c r="E295" s="2"/>
      <c r="F295" s="3"/>
      <c r="J295" s="4"/>
    </row>
    <row r="296" spans="1:10" ht="15.75" customHeight="1">
      <c r="A296" s="2"/>
      <c r="B296" s="68"/>
      <c r="C296" s="20"/>
      <c r="D296" s="20"/>
      <c r="E296" s="2"/>
      <c r="F296" s="3"/>
      <c r="J296" s="4"/>
    </row>
    <row r="297" spans="1:10" ht="15.75" customHeight="1">
      <c r="A297" s="2"/>
      <c r="B297" s="68"/>
      <c r="C297" s="20"/>
      <c r="D297" s="20"/>
      <c r="E297" s="2"/>
      <c r="F297" s="3"/>
      <c r="J297" s="4"/>
    </row>
    <row r="298" spans="1:10" ht="15.75" customHeight="1">
      <c r="A298" s="2"/>
      <c r="B298" s="68"/>
      <c r="C298" s="20"/>
      <c r="D298" s="20"/>
      <c r="E298" s="2"/>
      <c r="F298" s="3"/>
      <c r="J298" s="4"/>
    </row>
    <row r="299" spans="1:10" ht="15.75" customHeight="1">
      <c r="A299" s="2"/>
      <c r="B299" s="68"/>
      <c r="C299" s="20"/>
      <c r="D299" s="20"/>
      <c r="E299" s="2"/>
      <c r="F299" s="3"/>
      <c r="J299" s="4"/>
    </row>
    <row r="300" spans="1:10" ht="15.75" customHeight="1">
      <c r="A300" s="2"/>
      <c r="B300" s="68"/>
      <c r="C300" s="20"/>
      <c r="D300" s="20"/>
      <c r="E300" s="2"/>
      <c r="F300" s="3"/>
      <c r="J300" s="4"/>
    </row>
    <row r="301" spans="1:10" ht="15.75" customHeight="1">
      <c r="A301" s="2"/>
      <c r="B301" s="68"/>
      <c r="C301" s="20"/>
      <c r="D301" s="20"/>
      <c r="E301" s="2"/>
      <c r="F301" s="3"/>
      <c r="J301" s="4"/>
    </row>
    <row r="302" spans="1:10" ht="15.75" customHeight="1">
      <c r="A302" s="2"/>
      <c r="B302" s="68"/>
      <c r="C302" s="20"/>
      <c r="D302" s="20"/>
      <c r="E302" s="2"/>
      <c r="F302" s="3"/>
      <c r="J302" s="4"/>
    </row>
    <row r="303" spans="1:10" ht="15.75" customHeight="1">
      <c r="A303" s="2"/>
      <c r="B303" s="68"/>
      <c r="C303" s="20"/>
      <c r="D303" s="20"/>
      <c r="E303" s="2"/>
      <c r="F303" s="3"/>
      <c r="J303" s="4"/>
    </row>
    <row r="304" spans="1:10" ht="15.75" customHeight="1">
      <c r="A304" s="2"/>
      <c r="B304" s="68"/>
      <c r="C304" s="20"/>
      <c r="D304" s="20"/>
      <c r="E304" s="2"/>
      <c r="F304" s="3"/>
      <c r="J304" s="4"/>
    </row>
    <row r="305" spans="1:10" ht="15.75" customHeight="1">
      <c r="A305" s="2"/>
      <c r="B305" s="68"/>
      <c r="C305" s="20"/>
      <c r="D305" s="20"/>
      <c r="E305" s="2"/>
      <c r="F305" s="3"/>
      <c r="J305" s="4"/>
    </row>
    <row r="306" spans="1:10" ht="15.75" customHeight="1">
      <c r="A306" s="2"/>
      <c r="B306" s="68"/>
      <c r="C306" s="20"/>
      <c r="D306" s="20"/>
      <c r="E306" s="2"/>
      <c r="F306" s="3"/>
      <c r="J306" s="4"/>
    </row>
    <row r="307" spans="1:10" ht="15.75" customHeight="1">
      <c r="A307" s="2"/>
      <c r="B307" s="68"/>
      <c r="C307" s="20"/>
      <c r="D307" s="20"/>
      <c r="E307" s="2"/>
      <c r="F307" s="3"/>
      <c r="J307" s="4"/>
    </row>
    <row r="308" spans="1:10" ht="15.75" customHeight="1">
      <c r="A308" s="2"/>
      <c r="B308" s="68"/>
      <c r="C308" s="20"/>
      <c r="D308" s="20"/>
      <c r="E308" s="2"/>
      <c r="F308" s="3"/>
      <c r="J308" s="4"/>
    </row>
    <row r="309" spans="1:10" ht="15.75" customHeight="1">
      <c r="A309" s="2"/>
      <c r="B309" s="68"/>
      <c r="C309" s="20"/>
      <c r="D309" s="20"/>
      <c r="E309" s="2"/>
      <c r="F309" s="3"/>
      <c r="J309" s="4"/>
    </row>
    <row r="310" spans="1:10" ht="15.75" customHeight="1">
      <c r="A310" s="2"/>
      <c r="B310" s="68"/>
      <c r="C310" s="20"/>
      <c r="D310" s="20"/>
      <c r="E310" s="2"/>
      <c r="F310" s="3"/>
      <c r="J310" s="4"/>
    </row>
    <row r="311" spans="1:10" ht="15.75" customHeight="1">
      <c r="A311" s="2"/>
      <c r="B311" s="68"/>
      <c r="C311" s="20"/>
      <c r="D311" s="20"/>
      <c r="E311" s="2"/>
      <c r="F311" s="3"/>
      <c r="J311" s="4"/>
    </row>
    <row r="312" spans="1:10" ht="15.75" customHeight="1">
      <c r="A312" s="2"/>
      <c r="B312" s="68"/>
      <c r="C312" s="20"/>
      <c r="D312" s="20"/>
      <c r="E312" s="2"/>
      <c r="F312" s="3"/>
      <c r="J312" s="4"/>
    </row>
    <row r="313" spans="1:10" ht="15.75" customHeight="1">
      <c r="A313" s="2"/>
      <c r="B313" s="68"/>
      <c r="C313" s="20"/>
      <c r="D313" s="20"/>
      <c r="E313" s="2"/>
      <c r="F313" s="3"/>
      <c r="J313" s="4"/>
    </row>
    <row r="314" spans="1:10" ht="15.75" customHeight="1">
      <c r="A314" s="2"/>
      <c r="B314" s="68"/>
      <c r="C314" s="20"/>
      <c r="D314" s="20"/>
      <c r="E314" s="2"/>
      <c r="F314" s="3"/>
      <c r="J314" s="4"/>
    </row>
    <row r="315" spans="1:10" ht="15.75" customHeight="1">
      <c r="A315" s="2"/>
      <c r="B315" s="68"/>
      <c r="C315" s="20"/>
      <c r="D315" s="20"/>
      <c r="E315" s="2"/>
      <c r="F315" s="3"/>
      <c r="J315" s="4"/>
    </row>
    <row r="316" spans="1:10" ht="15.75" customHeight="1">
      <c r="A316" s="2"/>
      <c r="B316" s="68"/>
      <c r="C316" s="20"/>
      <c r="D316" s="20"/>
      <c r="E316" s="2"/>
      <c r="F316" s="3"/>
      <c r="J316" s="4"/>
    </row>
    <row r="317" spans="1:10" ht="15.75" customHeight="1">
      <c r="A317" s="2"/>
      <c r="B317" s="68"/>
      <c r="C317" s="20"/>
      <c r="D317" s="20"/>
      <c r="E317" s="2"/>
      <c r="F317" s="3"/>
      <c r="J317" s="4"/>
    </row>
    <row r="318" spans="1:10" ht="15.75" customHeight="1">
      <c r="A318" s="2"/>
      <c r="B318" s="68"/>
      <c r="C318" s="20"/>
      <c r="D318" s="20"/>
      <c r="E318" s="2"/>
      <c r="F318" s="3"/>
      <c r="J318" s="4"/>
    </row>
    <row r="319" spans="1:10" ht="15.75" customHeight="1">
      <c r="A319" s="2"/>
      <c r="B319" s="68"/>
      <c r="C319" s="20"/>
      <c r="D319" s="20"/>
      <c r="E319" s="2"/>
      <c r="F319" s="3"/>
      <c r="J319" s="4"/>
    </row>
    <row r="320" spans="1:10" ht="15.75" customHeight="1">
      <c r="A320" s="2"/>
      <c r="B320" s="68"/>
      <c r="C320" s="20"/>
      <c r="D320" s="20"/>
      <c r="E320" s="2"/>
      <c r="F320" s="3"/>
      <c r="J320" s="4"/>
    </row>
    <row r="321" spans="1:10" ht="15.75" customHeight="1">
      <c r="A321" s="2"/>
      <c r="B321" s="68"/>
      <c r="C321" s="20"/>
      <c r="D321" s="20"/>
      <c r="E321" s="2"/>
      <c r="F321" s="3"/>
      <c r="J321" s="4"/>
    </row>
    <row r="322" spans="1:10" ht="15.75" customHeight="1">
      <c r="A322" s="2"/>
      <c r="B322" s="68"/>
      <c r="C322" s="20"/>
      <c r="D322" s="20"/>
      <c r="E322" s="2"/>
      <c r="F322" s="3"/>
      <c r="J322" s="4"/>
    </row>
    <row r="323" spans="1:10" ht="15.75" customHeight="1">
      <c r="A323" s="2"/>
      <c r="B323" s="68"/>
      <c r="C323" s="20"/>
      <c r="D323" s="20"/>
      <c r="E323" s="2"/>
      <c r="F323" s="3"/>
      <c r="J323" s="4"/>
    </row>
    <row r="324" spans="1:10" ht="15.75" customHeight="1">
      <c r="A324" s="2"/>
      <c r="B324" s="68"/>
      <c r="C324" s="20"/>
      <c r="D324" s="20"/>
      <c r="E324" s="2"/>
      <c r="F324" s="3"/>
      <c r="J324" s="4"/>
    </row>
    <row r="325" spans="1:10" ht="15.75" customHeight="1">
      <c r="A325" s="2"/>
      <c r="B325" s="68"/>
      <c r="C325" s="20"/>
      <c r="D325" s="20"/>
      <c r="E325" s="2"/>
      <c r="F325" s="3"/>
      <c r="J325" s="4"/>
    </row>
    <row r="326" spans="1:10" ht="15.75" customHeight="1">
      <c r="A326" s="2"/>
      <c r="B326" s="68"/>
      <c r="C326" s="20"/>
      <c r="D326" s="20"/>
      <c r="E326" s="2"/>
      <c r="F326" s="3"/>
      <c r="J326" s="4"/>
    </row>
    <row r="327" spans="1:10" ht="15.75" customHeight="1">
      <c r="A327" s="2"/>
      <c r="B327" s="68"/>
      <c r="C327" s="20"/>
      <c r="D327" s="20"/>
      <c r="E327" s="2"/>
      <c r="F327" s="3"/>
      <c r="J327" s="4"/>
    </row>
    <row r="328" spans="1:10" ht="15.75" customHeight="1">
      <c r="A328" s="2"/>
      <c r="B328" s="68"/>
      <c r="C328" s="20"/>
      <c r="D328" s="20"/>
      <c r="E328" s="2"/>
      <c r="F328" s="3"/>
      <c r="J328" s="4"/>
    </row>
    <row r="329" spans="1:10" ht="15.75" customHeight="1">
      <c r="A329" s="2"/>
      <c r="B329" s="68"/>
      <c r="C329" s="20"/>
      <c r="D329" s="20"/>
      <c r="E329" s="2"/>
      <c r="F329" s="3"/>
      <c r="J329" s="4"/>
    </row>
    <row r="330" spans="1:10" ht="15.75" customHeight="1">
      <c r="A330" s="2"/>
      <c r="B330" s="68"/>
      <c r="C330" s="20"/>
      <c r="D330" s="20"/>
      <c r="E330" s="2"/>
      <c r="F330" s="3"/>
      <c r="J330" s="4"/>
    </row>
    <row r="331" spans="1:10" ht="15.75" customHeight="1">
      <c r="A331" s="2"/>
      <c r="B331" s="68"/>
      <c r="C331" s="20"/>
      <c r="D331" s="20"/>
      <c r="E331" s="2"/>
      <c r="F331" s="3"/>
      <c r="J331" s="4"/>
    </row>
    <row r="332" spans="1:10" ht="15.75" customHeight="1">
      <c r="A332" s="2"/>
      <c r="B332" s="68"/>
      <c r="C332" s="20"/>
      <c r="D332" s="20"/>
      <c r="E332" s="2"/>
      <c r="F332" s="3"/>
      <c r="J332" s="4"/>
    </row>
    <row r="333" spans="1:10" ht="15.75" customHeight="1">
      <c r="A333" s="2"/>
      <c r="B333" s="68"/>
      <c r="C333" s="20"/>
      <c r="D333" s="20"/>
      <c r="E333" s="2"/>
      <c r="F333" s="3"/>
      <c r="J333" s="4"/>
    </row>
    <row r="334" spans="1:10" ht="15.75" customHeight="1">
      <c r="A334" s="2"/>
      <c r="B334" s="68"/>
      <c r="C334" s="20"/>
      <c r="D334" s="20"/>
      <c r="E334" s="2"/>
      <c r="F334" s="3"/>
      <c r="J334" s="4"/>
    </row>
    <row r="335" spans="1:10" ht="15.75" customHeight="1">
      <c r="A335" s="2"/>
      <c r="B335" s="68"/>
      <c r="C335" s="20"/>
      <c r="D335" s="20"/>
      <c r="E335" s="2"/>
      <c r="F335" s="3"/>
      <c r="J335" s="4"/>
    </row>
    <row r="336" spans="1:10" ht="15.75" customHeight="1">
      <c r="A336" s="2"/>
      <c r="B336" s="68"/>
      <c r="C336" s="20"/>
      <c r="D336" s="20"/>
      <c r="E336" s="2"/>
      <c r="F336" s="3"/>
      <c r="J336" s="4"/>
    </row>
    <row r="337" spans="1:10" ht="15.75" customHeight="1">
      <c r="A337" s="2"/>
      <c r="B337" s="68"/>
      <c r="C337" s="20"/>
      <c r="D337" s="20"/>
      <c r="E337" s="2"/>
      <c r="F337" s="3"/>
      <c r="J337" s="4"/>
    </row>
    <row r="338" spans="1:10" ht="15.75" customHeight="1">
      <c r="A338" s="2"/>
      <c r="B338" s="68"/>
      <c r="C338" s="20"/>
      <c r="D338" s="20"/>
      <c r="E338" s="2"/>
      <c r="F338" s="3"/>
      <c r="J338" s="4"/>
    </row>
    <row r="339" spans="1:10" ht="15.75" customHeight="1">
      <c r="A339" s="2"/>
      <c r="B339" s="68"/>
      <c r="C339" s="20"/>
      <c r="D339" s="20"/>
      <c r="E339" s="2"/>
      <c r="F339" s="3"/>
      <c r="J339" s="4"/>
    </row>
    <row r="340" spans="1:10" ht="15.75" customHeight="1">
      <c r="A340" s="2"/>
      <c r="B340" s="68"/>
      <c r="C340" s="20"/>
      <c r="D340" s="20"/>
      <c r="E340" s="2"/>
      <c r="F340" s="3"/>
      <c r="J340" s="4"/>
    </row>
    <row r="341" spans="1:10" ht="15.75" customHeight="1">
      <c r="A341" s="2"/>
      <c r="B341" s="68"/>
      <c r="C341" s="20"/>
      <c r="D341" s="20"/>
      <c r="E341" s="2"/>
      <c r="F341" s="3"/>
      <c r="J341" s="4"/>
    </row>
    <row r="342" spans="1:10" ht="15.75" customHeight="1">
      <c r="A342" s="2"/>
      <c r="B342" s="68"/>
      <c r="C342" s="20"/>
      <c r="D342" s="20"/>
      <c r="E342" s="2"/>
      <c r="F342" s="3"/>
      <c r="J342" s="4"/>
    </row>
    <row r="343" spans="1:10" ht="15.75" customHeight="1">
      <c r="A343" s="2"/>
      <c r="B343" s="68"/>
      <c r="C343" s="20"/>
      <c r="D343" s="20"/>
      <c r="E343" s="2"/>
      <c r="F343" s="3"/>
      <c r="J343" s="4"/>
    </row>
    <row r="344" spans="1:10" ht="15.75" customHeight="1">
      <c r="A344" s="2"/>
      <c r="B344" s="68"/>
      <c r="C344" s="20"/>
      <c r="D344" s="20"/>
      <c r="E344" s="2"/>
      <c r="F344" s="3"/>
      <c r="J344" s="4"/>
    </row>
    <row r="345" spans="1:10" ht="15.75" customHeight="1">
      <c r="A345" s="2"/>
      <c r="B345" s="68"/>
      <c r="C345" s="20"/>
      <c r="D345" s="20"/>
      <c r="E345" s="2"/>
      <c r="F345" s="3"/>
      <c r="J345" s="4"/>
    </row>
    <row r="346" spans="1:10" ht="15.75" customHeight="1">
      <c r="A346" s="2"/>
      <c r="B346" s="68"/>
      <c r="C346" s="20"/>
      <c r="D346" s="20"/>
      <c r="E346" s="2"/>
      <c r="F346" s="3"/>
      <c r="J346" s="4"/>
    </row>
    <row r="347" spans="1:10" ht="15.75" customHeight="1">
      <c r="A347" s="2"/>
      <c r="B347" s="68"/>
      <c r="C347" s="20"/>
      <c r="D347" s="20"/>
      <c r="E347" s="2"/>
      <c r="F347" s="3"/>
      <c r="J347" s="4"/>
    </row>
    <row r="348" spans="1:10" ht="15.75" customHeight="1">
      <c r="A348" s="2"/>
      <c r="B348" s="68"/>
      <c r="C348" s="20"/>
      <c r="D348" s="20"/>
      <c r="E348" s="2"/>
      <c r="F348" s="3"/>
      <c r="J348" s="4"/>
    </row>
    <row r="349" spans="1:10" ht="15.75" customHeight="1">
      <c r="A349" s="2"/>
      <c r="B349" s="68"/>
      <c r="C349" s="20"/>
      <c r="D349" s="20"/>
      <c r="E349" s="2"/>
      <c r="F349" s="3"/>
      <c r="J349" s="4"/>
    </row>
    <row r="350" spans="1:10" ht="15.75" customHeight="1">
      <c r="A350" s="2"/>
      <c r="B350" s="68"/>
      <c r="C350" s="20"/>
      <c r="D350" s="20"/>
      <c r="E350" s="2"/>
      <c r="F350" s="3"/>
      <c r="J350" s="4"/>
    </row>
    <row r="351" spans="1:10" ht="15.75" customHeight="1">
      <c r="A351" s="2"/>
      <c r="B351" s="68"/>
      <c r="C351" s="20"/>
      <c r="D351" s="20"/>
      <c r="E351" s="2"/>
      <c r="F351" s="3"/>
      <c r="J351" s="4"/>
    </row>
    <row r="352" spans="1:10" ht="15.75" customHeight="1">
      <c r="A352" s="2"/>
      <c r="B352" s="68"/>
      <c r="C352" s="20"/>
      <c r="D352" s="20"/>
      <c r="E352" s="2"/>
      <c r="F352" s="3"/>
      <c r="J352" s="4"/>
    </row>
    <row r="353" spans="1:10" ht="15.75" customHeight="1">
      <c r="A353" s="2"/>
      <c r="B353" s="68"/>
      <c r="C353" s="20"/>
      <c r="D353" s="20"/>
      <c r="E353" s="2"/>
      <c r="F353" s="3"/>
      <c r="J353" s="4"/>
    </row>
    <row r="354" spans="1:10" ht="15.75" customHeight="1">
      <c r="A354" s="2"/>
      <c r="B354" s="68"/>
      <c r="C354" s="20"/>
      <c r="D354" s="20"/>
      <c r="E354" s="2"/>
      <c r="F354" s="3"/>
      <c r="J354" s="4"/>
    </row>
    <row r="355" spans="1:10" ht="15.75" customHeight="1">
      <c r="A355" s="2"/>
      <c r="B355" s="68"/>
      <c r="C355" s="20"/>
      <c r="D355" s="20"/>
      <c r="E355" s="2"/>
      <c r="F355" s="3"/>
      <c r="J355" s="4"/>
    </row>
    <row r="356" spans="1:10" ht="15.75" customHeight="1">
      <c r="A356" s="2"/>
      <c r="B356" s="68"/>
      <c r="C356" s="20"/>
      <c r="D356" s="20"/>
      <c r="E356" s="2"/>
      <c r="F356" s="3"/>
      <c r="J356" s="4"/>
    </row>
    <row r="357" spans="1:10" ht="15.75" customHeight="1">
      <c r="A357" s="2"/>
      <c r="B357" s="68"/>
      <c r="C357" s="20"/>
      <c r="D357" s="20"/>
      <c r="E357" s="2"/>
      <c r="F357" s="3"/>
      <c r="J357" s="4"/>
    </row>
    <row r="358" spans="1:10" ht="15.75" customHeight="1">
      <c r="A358" s="2"/>
      <c r="B358" s="68"/>
      <c r="C358" s="20"/>
      <c r="D358" s="20"/>
      <c r="E358" s="2"/>
      <c r="F358" s="3"/>
      <c r="J358" s="4"/>
    </row>
    <row r="359" spans="1:10" ht="15.75" customHeight="1">
      <c r="A359" s="2"/>
      <c r="B359" s="68"/>
      <c r="C359" s="20"/>
      <c r="D359" s="20"/>
      <c r="E359" s="2"/>
      <c r="F359" s="3"/>
      <c r="J359" s="4"/>
    </row>
    <row r="360" spans="1:10" ht="15.75" customHeight="1">
      <c r="A360" s="2"/>
      <c r="B360" s="68"/>
      <c r="C360" s="20"/>
      <c r="D360" s="20"/>
      <c r="E360" s="2"/>
      <c r="F360" s="3"/>
      <c r="J360" s="4"/>
    </row>
    <row r="361" spans="1:10" ht="15.75" customHeight="1">
      <c r="A361" s="2"/>
      <c r="B361" s="68"/>
      <c r="C361" s="20"/>
      <c r="D361" s="20"/>
      <c r="E361" s="2"/>
      <c r="F361" s="3"/>
      <c r="J361" s="4"/>
    </row>
    <row r="362" spans="1:10" ht="15.75" customHeight="1">
      <c r="A362" s="2"/>
      <c r="B362" s="68"/>
      <c r="C362" s="20"/>
      <c r="D362" s="20"/>
      <c r="E362" s="2"/>
      <c r="F362" s="3"/>
      <c r="J362" s="4"/>
    </row>
    <row r="363" spans="1:10" ht="15.75" customHeight="1">
      <c r="A363" s="2"/>
      <c r="B363" s="68"/>
      <c r="C363" s="20"/>
      <c r="D363" s="20"/>
      <c r="E363" s="2"/>
      <c r="F363" s="3"/>
      <c r="J363" s="4"/>
    </row>
    <row r="364" spans="1:10" ht="15.75" customHeight="1">
      <c r="A364" s="2"/>
      <c r="B364" s="68"/>
      <c r="C364" s="20"/>
      <c r="D364" s="20"/>
      <c r="E364" s="2"/>
      <c r="F364" s="3"/>
      <c r="J364" s="4"/>
    </row>
    <row r="365" spans="1:10" ht="15.75" customHeight="1">
      <c r="A365" s="2"/>
      <c r="B365" s="68"/>
      <c r="C365" s="20"/>
      <c r="D365" s="20"/>
      <c r="E365" s="2"/>
      <c r="F365" s="3"/>
      <c r="J365" s="4"/>
    </row>
    <row r="366" spans="1:10" ht="15.75" customHeight="1">
      <c r="A366" s="2"/>
      <c r="B366" s="68"/>
      <c r="C366" s="20"/>
      <c r="D366" s="20"/>
      <c r="E366" s="2"/>
      <c r="F366" s="3"/>
      <c r="J366" s="4"/>
    </row>
    <row r="367" spans="1:10" ht="15.75" customHeight="1">
      <c r="A367" s="2"/>
      <c r="B367" s="68"/>
      <c r="C367" s="20"/>
      <c r="D367" s="20"/>
      <c r="E367" s="2"/>
      <c r="F367" s="3"/>
      <c r="J367" s="4"/>
    </row>
    <row r="368" spans="1:10" ht="15.75" customHeight="1">
      <c r="A368" s="2"/>
      <c r="B368" s="68"/>
      <c r="C368" s="20"/>
      <c r="D368" s="20"/>
      <c r="E368" s="2"/>
      <c r="F368" s="3"/>
      <c r="J368" s="4"/>
    </row>
    <row r="369" spans="1:10" ht="15.75" customHeight="1">
      <c r="A369" s="2"/>
      <c r="B369" s="68"/>
      <c r="C369" s="20"/>
      <c r="D369" s="20"/>
      <c r="E369" s="2"/>
      <c r="F369" s="3"/>
      <c r="J369" s="4"/>
    </row>
    <row r="370" spans="1:10" ht="15.75" customHeight="1">
      <c r="A370" s="2"/>
      <c r="B370" s="68"/>
      <c r="C370" s="20"/>
      <c r="D370" s="20"/>
      <c r="E370" s="2"/>
      <c r="F370" s="3"/>
      <c r="J370" s="4"/>
    </row>
    <row r="371" spans="1:10" ht="15.75" customHeight="1">
      <c r="A371" s="2"/>
      <c r="B371" s="68"/>
      <c r="C371" s="20"/>
      <c r="D371" s="20"/>
      <c r="E371" s="2"/>
      <c r="F371" s="3"/>
      <c r="J371" s="4"/>
    </row>
    <row r="372" spans="1:10" ht="15.75" customHeight="1">
      <c r="A372" s="2"/>
      <c r="B372" s="68"/>
      <c r="C372" s="20"/>
      <c r="D372" s="20"/>
      <c r="E372" s="2"/>
      <c r="F372" s="3"/>
      <c r="J372" s="4"/>
    </row>
    <row r="373" spans="1:10" ht="15.75" customHeight="1">
      <c r="A373" s="2"/>
      <c r="B373" s="68"/>
      <c r="C373" s="20"/>
      <c r="D373" s="20"/>
      <c r="E373" s="2"/>
      <c r="F373" s="3"/>
      <c r="J373" s="4"/>
    </row>
    <row r="374" spans="1:10" ht="15.75" customHeight="1">
      <c r="A374" s="2"/>
      <c r="B374" s="68"/>
      <c r="C374" s="20"/>
      <c r="D374" s="20"/>
      <c r="E374" s="2"/>
      <c r="F374" s="3"/>
      <c r="J374" s="4"/>
    </row>
    <row r="375" spans="1:10" ht="15.75" customHeight="1">
      <c r="A375" s="2"/>
      <c r="B375" s="68"/>
      <c r="C375" s="20"/>
      <c r="D375" s="20"/>
      <c r="E375" s="2"/>
      <c r="F375" s="3"/>
      <c r="J375" s="4"/>
    </row>
    <row r="376" spans="1:10" ht="15.75" customHeight="1">
      <c r="A376" s="2"/>
      <c r="B376" s="68"/>
      <c r="C376" s="20"/>
      <c r="D376" s="20"/>
      <c r="E376" s="2"/>
      <c r="F376" s="3"/>
      <c r="J376" s="4"/>
    </row>
    <row r="377" spans="1:10" ht="15.75" customHeight="1">
      <c r="A377" s="2"/>
      <c r="B377" s="68"/>
      <c r="C377" s="20"/>
      <c r="D377" s="20"/>
      <c r="E377" s="2"/>
      <c r="F377" s="3"/>
      <c r="J377" s="4"/>
    </row>
    <row r="378" spans="1:10" ht="15.75" customHeight="1">
      <c r="A378" s="2"/>
      <c r="B378" s="68"/>
      <c r="C378" s="20"/>
      <c r="D378" s="20"/>
      <c r="E378" s="2"/>
      <c r="F378" s="3"/>
      <c r="J378" s="4"/>
    </row>
    <row r="379" spans="1:10" ht="15.75" customHeight="1">
      <c r="A379" s="2"/>
      <c r="B379" s="68"/>
      <c r="C379" s="20"/>
      <c r="D379" s="20"/>
      <c r="E379" s="2"/>
      <c r="F379" s="3"/>
      <c r="J379" s="4"/>
    </row>
    <row r="380" spans="1:10" ht="15.75" customHeight="1">
      <c r="A380" s="2"/>
      <c r="B380" s="68"/>
      <c r="C380" s="20"/>
      <c r="D380" s="20"/>
      <c r="E380" s="2"/>
      <c r="F380" s="3"/>
      <c r="J380" s="4"/>
    </row>
    <row r="381" spans="1:10" ht="15.75" customHeight="1">
      <c r="A381" s="2"/>
      <c r="B381" s="68"/>
      <c r="C381" s="20"/>
      <c r="D381" s="20"/>
      <c r="E381" s="2"/>
      <c r="F381" s="3"/>
      <c r="J381" s="4"/>
    </row>
    <row r="382" spans="1:10" ht="15.75" customHeight="1">
      <c r="A382" s="2"/>
      <c r="B382" s="68"/>
      <c r="C382" s="20"/>
      <c r="D382" s="20"/>
      <c r="E382" s="2"/>
      <c r="F382" s="3"/>
      <c r="J382" s="4"/>
    </row>
    <row r="383" spans="1:10" ht="15.75" customHeight="1">
      <c r="A383" s="2"/>
      <c r="B383" s="68"/>
      <c r="C383" s="20"/>
      <c r="D383" s="20"/>
      <c r="E383" s="2"/>
      <c r="F383" s="3"/>
      <c r="J383" s="4"/>
    </row>
    <row r="384" spans="1:10" ht="15.75" customHeight="1">
      <c r="A384" s="2"/>
      <c r="B384" s="68"/>
      <c r="C384" s="20"/>
      <c r="D384" s="20"/>
      <c r="E384" s="2"/>
      <c r="F384" s="3"/>
      <c r="J384" s="4"/>
    </row>
    <row r="385" spans="1:10" ht="15.75" customHeight="1">
      <c r="A385" s="2"/>
      <c r="B385" s="68"/>
      <c r="C385" s="20"/>
      <c r="D385" s="20"/>
      <c r="E385" s="2"/>
      <c r="F385" s="3"/>
      <c r="J385" s="4"/>
    </row>
    <row r="386" spans="1:10" ht="15.75" customHeight="1">
      <c r="A386" s="2"/>
      <c r="B386" s="68"/>
      <c r="C386" s="20"/>
      <c r="D386" s="20"/>
      <c r="E386" s="2"/>
      <c r="F386" s="3"/>
      <c r="J386" s="4"/>
    </row>
    <row r="387" spans="1:10" ht="15.75" customHeight="1">
      <c r="A387" s="2"/>
      <c r="B387" s="68"/>
      <c r="C387" s="20"/>
      <c r="D387" s="20"/>
      <c r="E387" s="2"/>
      <c r="F387" s="3"/>
      <c r="J387" s="4"/>
    </row>
    <row r="388" spans="1:10" ht="15.75" customHeight="1">
      <c r="A388" s="2"/>
      <c r="B388" s="68"/>
      <c r="C388" s="20"/>
      <c r="D388" s="20"/>
      <c r="E388" s="2"/>
      <c r="F388" s="3"/>
      <c r="J388" s="4"/>
    </row>
    <row r="389" spans="1:10" ht="15.75" customHeight="1">
      <c r="A389" s="2"/>
      <c r="B389" s="68"/>
      <c r="C389" s="20"/>
      <c r="D389" s="20"/>
      <c r="E389" s="2"/>
      <c r="F389" s="3"/>
      <c r="J389" s="4"/>
    </row>
    <row r="390" spans="1:10" ht="15.75" customHeight="1">
      <c r="A390" s="2"/>
      <c r="B390" s="68"/>
      <c r="C390" s="20"/>
      <c r="D390" s="20"/>
      <c r="E390" s="2"/>
      <c r="F390" s="3"/>
      <c r="J390" s="4"/>
    </row>
    <row r="391" spans="1:10" ht="15.75" customHeight="1">
      <c r="A391" s="2"/>
      <c r="B391" s="68"/>
      <c r="C391" s="20"/>
      <c r="D391" s="20"/>
      <c r="E391" s="2"/>
      <c r="F391" s="3"/>
      <c r="J391" s="4"/>
    </row>
    <row r="392" spans="1:10" ht="15.75" customHeight="1">
      <c r="A392" s="2"/>
      <c r="B392" s="68"/>
      <c r="C392" s="20"/>
      <c r="D392" s="20"/>
      <c r="E392" s="2"/>
      <c r="F392" s="3"/>
      <c r="J392" s="4"/>
    </row>
    <row r="393" spans="1:10" ht="15.75" customHeight="1">
      <c r="A393" s="2"/>
      <c r="B393" s="68"/>
      <c r="C393" s="20"/>
      <c r="D393" s="20"/>
      <c r="E393" s="2"/>
      <c r="F393" s="3"/>
      <c r="J393" s="4"/>
    </row>
    <row r="394" spans="1:10" ht="15.75" customHeight="1">
      <c r="A394" s="2"/>
      <c r="B394" s="68"/>
      <c r="C394" s="20"/>
      <c r="D394" s="20"/>
      <c r="E394" s="2"/>
      <c r="F394" s="3"/>
      <c r="J394" s="4"/>
    </row>
    <row r="395" spans="1:10" ht="15.75" customHeight="1">
      <c r="A395" s="2"/>
      <c r="B395" s="68"/>
      <c r="C395" s="20"/>
      <c r="D395" s="20"/>
      <c r="E395" s="2"/>
      <c r="F395" s="3"/>
      <c r="J395" s="4"/>
    </row>
    <row r="396" spans="1:10" ht="15.75" customHeight="1">
      <c r="A396" s="2"/>
      <c r="B396" s="68"/>
      <c r="C396" s="20"/>
      <c r="D396" s="20"/>
      <c r="E396" s="2"/>
      <c r="F396" s="3"/>
      <c r="J396" s="4"/>
    </row>
    <row r="397" spans="1:10" ht="15.75" customHeight="1">
      <c r="A397" s="2"/>
      <c r="B397" s="68"/>
      <c r="C397" s="20"/>
      <c r="D397" s="20"/>
      <c r="E397" s="2"/>
      <c r="F397" s="3"/>
      <c r="J397" s="4"/>
    </row>
    <row r="398" spans="1:10" ht="15.75" customHeight="1">
      <c r="A398" s="2"/>
      <c r="B398" s="68"/>
      <c r="C398" s="20"/>
      <c r="D398" s="20"/>
      <c r="E398" s="2"/>
      <c r="F398" s="3"/>
      <c r="J398" s="4"/>
    </row>
    <row r="399" spans="1:10" ht="15.75" customHeight="1">
      <c r="A399" s="2"/>
      <c r="B399" s="68"/>
      <c r="C399" s="20"/>
      <c r="D399" s="20"/>
      <c r="E399" s="2"/>
      <c r="F399" s="3"/>
      <c r="J399" s="4"/>
    </row>
    <row r="400" spans="1:10" ht="15.75" customHeight="1">
      <c r="A400" s="2"/>
      <c r="B400" s="68"/>
      <c r="C400" s="20"/>
      <c r="D400" s="20"/>
      <c r="E400" s="2"/>
      <c r="F400" s="3"/>
      <c r="J400" s="4"/>
    </row>
    <row r="401" spans="1:10" ht="15.75" customHeight="1">
      <c r="A401" s="2"/>
      <c r="B401" s="68"/>
      <c r="C401" s="20"/>
      <c r="D401" s="20"/>
      <c r="E401" s="2"/>
      <c r="F401" s="3"/>
      <c r="J401" s="4"/>
    </row>
    <row r="402" spans="1:10" ht="15.75" customHeight="1">
      <c r="A402" s="2"/>
      <c r="B402" s="68"/>
      <c r="C402" s="20"/>
      <c r="D402" s="20"/>
      <c r="E402" s="2"/>
      <c r="F402" s="3"/>
      <c r="J402" s="4"/>
    </row>
    <row r="403" spans="1:10" ht="15.75" customHeight="1">
      <c r="A403" s="2"/>
      <c r="B403" s="68"/>
      <c r="C403" s="20"/>
      <c r="D403" s="20"/>
      <c r="E403" s="2"/>
      <c r="F403" s="3"/>
      <c r="J403" s="4"/>
    </row>
    <row r="404" spans="1:10" ht="15.75" customHeight="1">
      <c r="A404" s="2"/>
      <c r="B404" s="68"/>
      <c r="C404" s="20"/>
      <c r="D404" s="20"/>
      <c r="E404" s="2"/>
      <c r="F404" s="3"/>
      <c r="J404" s="4"/>
    </row>
    <row r="405" spans="1:10" ht="15.75" customHeight="1">
      <c r="A405" s="2"/>
      <c r="B405" s="68"/>
      <c r="C405" s="20"/>
      <c r="D405" s="20"/>
      <c r="E405" s="2"/>
      <c r="F405" s="3"/>
      <c r="J405" s="4"/>
    </row>
    <row r="406" spans="1:10" ht="15.75" customHeight="1">
      <c r="A406" s="2"/>
      <c r="B406" s="68"/>
      <c r="C406" s="20"/>
      <c r="D406" s="20"/>
      <c r="E406" s="2"/>
      <c r="F406" s="3"/>
      <c r="J406" s="4"/>
    </row>
    <row r="407" spans="1:10" ht="15.75" customHeight="1">
      <c r="A407" s="2"/>
      <c r="B407" s="68"/>
      <c r="C407" s="20"/>
      <c r="D407" s="20"/>
      <c r="E407" s="2"/>
      <c r="F407" s="3"/>
      <c r="J407" s="4"/>
    </row>
    <row r="408" spans="1:10" ht="15.75" customHeight="1">
      <c r="A408" s="2"/>
      <c r="B408" s="68"/>
      <c r="C408" s="20"/>
      <c r="D408" s="20"/>
      <c r="E408" s="2"/>
      <c r="F408" s="3"/>
      <c r="J408" s="4"/>
    </row>
    <row r="409" spans="1:10" ht="15.75" customHeight="1">
      <c r="A409" s="2"/>
      <c r="B409" s="68"/>
      <c r="C409" s="20"/>
      <c r="D409" s="20"/>
      <c r="E409" s="2"/>
      <c r="F409" s="3"/>
      <c r="J409" s="4"/>
    </row>
    <row r="410" spans="1:10" ht="15.75" customHeight="1">
      <c r="A410" s="2"/>
      <c r="B410" s="68"/>
      <c r="C410" s="20"/>
      <c r="D410" s="20"/>
      <c r="E410" s="2"/>
      <c r="F410" s="3"/>
      <c r="J410" s="4"/>
    </row>
    <row r="411" spans="1:10" ht="15.75" customHeight="1">
      <c r="A411" s="2"/>
      <c r="B411" s="68"/>
      <c r="C411" s="20"/>
      <c r="D411" s="20"/>
      <c r="E411" s="2"/>
      <c r="F411" s="3"/>
      <c r="J411" s="4"/>
    </row>
    <row r="412" spans="1:10" ht="15.75" customHeight="1">
      <c r="A412" s="2"/>
      <c r="B412" s="68"/>
      <c r="C412" s="20"/>
      <c r="D412" s="20"/>
      <c r="E412" s="2"/>
      <c r="F412" s="3"/>
      <c r="J412" s="4"/>
    </row>
    <row r="413" spans="1:10" ht="15.75" customHeight="1">
      <c r="A413" s="2"/>
      <c r="B413" s="68"/>
      <c r="C413" s="20"/>
      <c r="D413" s="20"/>
      <c r="E413" s="2"/>
      <c r="F413" s="3"/>
      <c r="J413" s="4"/>
    </row>
    <row r="414" spans="1:10" ht="15.75" customHeight="1">
      <c r="A414" s="2"/>
      <c r="B414" s="68"/>
      <c r="C414" s="20"/>
      <c r="D414" s="20"/>
      <c r="E414" s="2"/>
      <c r="F414" s="3"/>
      <c r="J414" s="4"/>
    </row>
    <row r="415" spans="1:10" ht="15.75" customHeight="1">
      <c r="A415" s="2"/>
      <c r="B415" s="68"/>
      <c r="C415" s="20"/>
      <c r="D415" s="20"/>
      <c r="E415" s="2"/>
      <c r="F415" s="3"/>
      <c r="J415" s="4"/>
    </row>
    <row r="416" spans="1:10" ht="15.75" customHeight="1">
      <c r="A416" s="2"/>
      <c r="B416" s="68"/>
      <c r="C416" s="20"/>
      <c r="D416" s="20"/>
      <c r="E416" s="2"/>
      <c r="F416" s="3"/>
      <c r="J416" s="4"/>
    </row>
    <row r="417" spans="1:10" ht="15.75" customHeight="1">
      <c r="A417" s="2"/>
      <c r="B417" s="68"/>
      <c r="C417" s="20"/>
      <c r="D417" s="20"/>
      <c r="E417" s="2"/>
      <c r="F417" s="3"/>
      <c r="J417" s="4"/>
    </row>
    <row r="418" spans="1:10" ht="15.75" customHeight="1">
      <c r="A418" s="2"/>
      <c r="B418" s="68"/>
      <c r="C418" s="20"/>
      <c r="D418" s="20"/>
      <c r="E418" s="2"/>
      <c r="F418" s="3"/>
      <c r="J418" s="4"/>
    </row>
    <row r="419" spans="1:10" ht="15.75" customHeight="1">
      <c r="A419" s="2"/>
      <c r="B419" s="68"/>
      <c r="C419" s="20"/>
      <c r="D419" s="20"/>
      <c r="E419" s="2"/>
      <c r="F419" s="3"/>
      <c r="J419" s="4"/>
    </row>
    <row r="420" spans="1:10" ht="15.75" customHeight="1">
      <c r="A420" s="2"/>
      <c r="B420" s="68"/>
      <c r="C420" s="20"/>
      <c r="D420" s="20"/>
      <c r="E420" s="2"/>
      <c r="F420" s="3"/>
      <c r="J420" s="4"/>
    </row>
    <row r="421" spans="1:10" ht="15.75" customHeight="1">
      <c r="A421" s="2"/>
      <c r="B421" s="68"/>
      <c r="C421" s="20"/>
      <c r="D421" s="20"/>
      <c r="E421" s="2"/>
      <c r="F421" s="3"/>
      <c r="J421" s="4"/>
    </row>
    <row r="422" spans="1:10" ht="15.75" customHeight="1">
      <c r="A422" s="2"/>
      <c r="B422" s="68"/>
      <c r="C422" s="20"/>
      <c r="D422" s="20"/>
      <c r="E422" s="2"/>
      <c r="F422" s="3"/>
      <c r="J422" s="4"/>
    </row>
    <row r="423" spans="1:10" ht="15.75" customHeight="1">
      <c r="A423" s="2"/>
      <c r="B423" s="68"/>
      <c r="C423" s="20"/>
      <c r="D423" s="20"/>
      <c r="E423" s="2"/>
      <c r="F423" s="3"/>
      <c r="J423" s="4"/>
    </row>
    <row r="424" spans="1:10" ht="15.75" customHeight="1">
      <c r="A424" s="2"/>
      <c r="B424" s="68"/>
      <c r="C424" s="20"/>
      <c r="D424" s="20"/>
      <c r="E424" s="2"/>
      <c r="F424" s="3"/>
      <c r="J424" s="4"/>
    </row>
    <row r="425" spans="1:10" ht="15.75" customHeight="1">
      <c r="A425" s="2"/>
      <c r="B425" s="68"/>
      <c r="C425" s="20"/>
      <c r="D425" s="20"/>
      <c r="E425" s="2"/>
      <c r="F425" s="3"/>
      <c r="J425" s="4"/>
    </row>
    <row r="426" spans="1:10" ht="15.75" customHeight="1">
      <c r="A426" s="2"/>
      <c r="B426" s="68"/>
      <c r="C426" s="20"/>
      <c r="D426" s="20"/>
      <c r="E426" s="2"/>
      <c r="F426" s="3"/>
      <c r="J426" s="4"/>
    </row>
    <row r="427" spans="1:10" ht="15.75" customHeight="1">
      <c r="A427" s="2"/>
      <c r="B427" s="68"/>
      <c r="C427" s="20"/>
      <c r="D427" s="20"/>
      <c r="E427" s="2"/>
      <c r="F427" s="3"/>
      <c r="J427" s="4"/>
    </row>
    <row r="428" spans="1:10" ht="15.75" customHeight="1">
      <c r="A428" s="2"/>
      <c r="B428" s="68"/>
      <c r="C428" s="20"/>
      <c r="D428" s="20"/>
      <c r="E428" s="2"/>
      <c r="F428" s="3"/>
      <c r="J428" s="4"/>
    </row>
    <row r="429" spans="1:10" ht="15.75" customHeight="1">
      <c r="A429" s="2"/>
      <c r="B429" s="68"/>
      <c r="C429" s="20"/>
      <c r="D429" s="20"/>
      <c r="E429" s="2"/>
      <c r="F429" s="3"/>
      <c r="J429" s="4"/>
    </row>
    <row r="430" spans="1:10" ht="15.75" customHeight="1">
      <c r="A430" s="2"/>
      <c r="B430" s="68"/>
      <c r="C430" s="20"/>
      <c r="D430" s="20"/>
      <c r="E430" s="2"/>
      <c r="F430" s="3"/>
      <c r="J430" s="4"/>
    </row>
    <row r="431" spans="1:10" ht="15.75" customHeight="1">
      <c r="A431" s="2"/>
      <c r="B431" s="68"/>
      <c r="C431" s="20"/>
      <c r="D431" s="20"/>
      <c r="E431" s="2"/>
      <c r="F431" s="3"/>
      <c r="J431" s="4"/>
    </row>
    <row r="432" spans="1:10" ht="15.75" customHeight="1">
      <c r="A432" s="2"/>
      <c r="B432" s="68"/>
      <c r="C432" s="20"/>
      <c r="D432" s="20"/>
      <c r="E432" s="2"/>
      <c r="F432" s="3"/>
      <c r="J432" s="4"/>
    </row>
    <row r="433" spans="1:10" ht="15.75" customHeight="1">
      <c r="A433" s="2"/>
      <c r="B433" s="68"/>
      <c r="C433" s="20"/>
      <c r="D433" s="20"/>
      <c r="E433" s="2"/>
      <c r="F433" s="3"/>
      <c r="J433" s="4"/>
    </row>
    <row r="434" spans="1:10" ht="15.75" customHeight="1">
      <c r="A434" s="2"/>
      <c r="B434" s="68"/>
      <c r="C434" s="20"/>
      <c r="D434" s="20"/>
      <c r="E434" s="2"/>
      <c r="F434" s="3"/>
      <c r="J434" s="4"/>
    </row>
    <row r="435" spans="1:10" ht="15.75" customHeight="1">
      <c r="A435" s="2"/>
      <c r="B435" s="68"/>
      <c r="C435" s="20"/>
      <c r="D435" s="20"/>
      <c r="E435" s="2"/>
      <c r="F435" s="3"/>
      <c r="J435" s="4"/>
    </row>
    <row r="436" spans="1:10" ht="15.75" customHeight="1">
      <c r="A436" s="2"/>
      <c r="B436" s="68"/>
      <c r="C436" s="20"/>
      <c r="D436" s="20"/>
      <c r="E436" s="2"/>
      <c r="F436" s="3"/>
      <c r="J436" s="4"/>
    </row>
    <row r="437" spans="1:10" ht="15.75" customHeight="1">
      <c r="A437" s="2"/>
      <c r="B437" s="68"/>
      <c r="C437" s="20"/>
      <c r="D437" s="20"/>
      <c r="E437" s="2"/>
      <c r="F437" s="3"/>
      <c r="J437" s="4"/>
    </row>
    <row r="438" spans="1:10" ht="15.75" customHeight="1">
      <c r="A438" s="2"/>
      <c r="B438" s="68"/>
      <c r="C438" s="20"/>
      <c r="D438" s="20"/>
      <c r="E438" s="2"/>
      <c r="F438" s="3"/>
      <c r="J438" s="4"/>
    </row>
    <row r="439" spans="1:10" ht="15.75" customHeight="1">
      <c r="A439" s="2"/>
      <c r="B439" s="68"/>
      <c r="C439" s="20"/>
      <c r="D439" s="20"/>
      <c r="E439" s="2"/>
      <c r="F439" s="3"/>
      <c r="J439" s="4"/>
    </row>
    <row r="440" spans="1:10" ht="15.75" customHeight="1">
      <c r="A440" s="2"/>
      <c r="B440" s="68"/>
      <c r="C440" s="20"/>
      <c r="D440" s="20"/>
      <c r="E440" s="2"/>
      <c r="F440" s="3"/>
      <c r="J440" s="4"/>
    </row>
    <row r="441" spans="1:10" ht="15.75" customHeight="1">
      <c r="A441" s="2"/>
      <c r="B441" s="68"/>
      <c r="C441" s="20"/>
      <c r="D441" s="20"/>
      <c r="E441" s="2"/>
      <c r="F441" s="3"/>
      <c r="J441" s="4"/>
    </row>
    <row r="442" spans="1:10" ht="15.75" customHeight="1">
      <c r="A442" s="2"/>
      <c r="B442" s="68"/>
      <c r="C442" s="20"/>
      <c r="D442" s="20"/>
      <c r="E442" s="2"/>
      <c r="F442" s="3"/>
      <c r="J442" s="4"/>
    </row>
    <row r="443" spans="1:10" ht="15.75" customHeight="1">
      <c r="A443" s="2"/>
      <c r="B443" s="68"/>
      <c r="C443" s="20"/>
      <c r="D443" s="20"/>
      <c r="E443" s="2"/>
      <c r="F443" s="3"/>
      <c r="J443" s="4"/>
    </row>
    <row r="444" spans="1:10" ht="15.75" customHeight="1">
      <c r="A444" s="2"/>
      <c r="B444" s="68"/>
      <c r="C444" s="20"/>
      <c r="D444" s="20"/>
      <c r="E444" s="2"/>
      <c r="F444" s="3"/>
      <c r="J444" s="4"/>
    </row>
    <row r="445" spans="1:10" ht="15.75" customHeight="1">
      <c r="A445" s="2"/>
      <c r="B445" s="68"/>
      <c r="C445" s="20"/>
      <c r="D445" s="20"/>
      <c r="E445" s="2"/>
      <c r="F445" s="3"/>
      <c r="J445" s="4"/>
    </row>
    <row r="446" spans="1:10" ht="15.75" customHeight="1">
      <c r="A446" s="2"/>
      <c r="B446" s="68"/>
      <c r="C446" s="20"/>
      <c r="D446" s="20"/>
      <c r="E446" s="2"/>
      <c r="F446" s="3"/>
      <c r="J446" s="4"/>
    </row>
    <row r="447" spans="1:10" ht="15.75" customHeight="1">
      <c r="A447" s="2"/>
      <c r="B447" s="68"/>
      <c r="C447" s="20"/>
      <c r="D447" s="20"/>
      <c r="E447" s="2"/>
      <c r="F447" s="3"/>
      <c r="J447" s="4"/>
    </row>
    <row r="448" spans="1:10" ht="15.75" customHeight="1">
      <c r="A448" s="2"/>
      <c r="B448" s="68"/>
      <c r="C448" s="20"/>
      <c r="D448" s="20"/>
      <c r="E448" s="2"/>
      <c r="F448" s="3"/>
      <c r="J448" s="4"/>
    </row>
    <row r="449" spans="1:10" ht="15.75" customHeight="1">
      <c r="A449" s="2"/>
      <c r="B449" s="68"/>
      <c r="C449" s="20"/>
      <c r="D449" s="20"/>
      <c r="E449" s="2"/>
      <c r="F449" s="3"/>
      <c r="J449" s="4"/>
    </row>
    <row r="450" spans="1:10" ht="15.75" customHeight="1">
      <c r="A450" s="2"/>
      <c r="B450" s="68"/>
      <c r="C450" s="20"/>
      <c r="D450" s="20"/>
      <c r="E450" s="2"/>
      <c r="F450" s="3"/>
      <c r="J450" s="4"/>
    </row>
    <row r="451" spans="1:10" ht="15.75" customHeight="1">
      <c r="A451" s="2"/>
      <c r="B451" s="68"/>
      <c r="C451" s="20"/>
      <c r="D451" s="20"/>
      <c r="E451" s="2"/>
      <c r="F451" s="3"/>
      <c r="J451" s="4"/>
    </row>
    <row r="452" spans="1:10" ht="15.75" customHeight="1">
      <c r="A452" s="2"/>
      <c r="B452" s="68"/>
      <c r="C452" s="20"/>
      <c r="D452" s="20"/>
      <c r="E452" s="2"/>
      <c r="F452" s="3"/>
      <c r="J452" s="4"/>
    </row>
    <row r="453" spans="1:10" ht="15.75" customHeight="1">
      <c r="A453" s="2"/>
      <c r="B453" s="68"/>
      <c r="C453" s="20"/>
      <c r="D453" s="20"/>
      <c r="E453" s="2"/>
      <c r="F453" s="3"/>
      <c r="J453" s="4"/>
    </row>
    <row r="454" spans="1:10" ht="15.75" customHeight="1">
      <c r="A454" s="2"/>
      <c r="B454" s="68"/>
      <c r="C454" s="20"/>
      <c r="D454" s="20"/>
      <c r="E454" s="2"/>
      <c r="F454" s="3"/>
      <c r="J454" s="4"/>
    </row>
    <row r="455" spans="1:10" ht="15.75" customHeight="1">
      <c r="A455" s="2"/>
      <c r="B455" s="68"/>
      <c r="C455" s="20"/>
      <c r="D455" s="20"/>
      <c r="E455" s="2"/>
      <c r="F455" s="3"/>
      <c r="J455" s="4"/>
    </row>
    <row r="456" spans="1:10" ht="15.75" customHeight="1">
      <c r="A456" s="2"/>
      <c r="B456" s="68"/>
      <c r="C456" s="20"/>
      <c r="D456" s="20"/>
      <c r="E456" s="2"/>
      <c r="F456" s="3"/>
      <c r="J456" s="4"/>
    </row>
    <row r="457" spans="1:10" ht="15.75" customHeight="1">
      <c r="A457" s="2"/>
      <c r="B457" s="68"/>
      <c r="C457" s="20"/>
      <c r="D457" s="20"/>
      <c r="E457" s="2"/>
      <c r="F457" s="3"/>
      <c r="J457" s="4"/>
    </row>
    <row r="458" spans="1:10" ht="15.75" customHeight="1">
      <c r="A458" s="2"/>
      <c r="B458" s="68"/>
      <c r="C458" s="20"/>
      <c r="D458" s="20"/>
      <c r="E458" s="2"/>
      <c r="F458" s="3"/>
      <c r="J458" s="4"/>
    </row>
    <row r="459" spans="1:10" ht="15.75" customHeight="1">
      <c r="A459" s="2"/>
      <c r="B459" s="68"/>
      <c r="C459" s="20"/>
      <c r="D459" s="20"/>
      <c r="E459" s="2"/>
      <c r="F459" s="3"/>
      <c r="J459" s="4"/>
    </row>
    <row r="460" spans="1:10" ht="15.75" customHeight="1">
      <c r="A460" s="2"/>
      <c r="B460" s="68"/>
      <c r="C460" s="20"/>
      <c r="D460" s="20"/>
      <c r="E460" s="2"/>
      <c r="F460" s="3"/>
      <c r="J460" s="4"/>
    </row>
    <row r="461" spans="1:10" ht="15.75" customHeight="1">
      <c r="A461" s="2"/>
      <c r="B461" s="68"/>
      <c r="C461" s="20"/>
      <c r="D461" s="20"/>
      <c r="E461" s="2"/>
      <c r="F461" s="3"/>
      <c r="J461" s="4"/>
    </row>
    <row r="462" spans="1:10" ht="15.75" customHeight="1">
      <c r="A462" s="2"/>
      <c r="B462" s="68"/>
      <c r="C462" s="20"/>
      <c r="D462" s="20"/>
      <c r="E462" s="2"/>
      <c r="F462" s="3"/>
      <c r="J462" s="4"/>
    </row>
    <row r="463" spans="1:10" ht="15.75" customHeight="1">
      <c r="A463" s="2"/>
      <c r="B463" s="68"/>
      <c r="C463" s="20"/>
      <c r="D463" s="20"/>
      <c r="E463" s="2"/>
      <c r="F463" s="3"/>
      <c r="J463" s="4"/>
    </row>
    <row r="464" spans="1:10" ht="15.75" customHeight="1">
      <c r="A464" s="2"/>
      <c r="B464" s="68"/>
      <c r="C464" s="20"/>
      <c r="D464" s="20"/>
      <c r="E464" s="2"/>
      <c r="F464" s="3"/>
      <c r="J464" s="4"/>
    </row>
    <row r="465" spans="1:10" ht="15.75" customHeight="1">
      <c r="A465" s="2"/>
      <c r="B465" s="68"/>
      <c r="C465" s="20"/>
      <c r="D465" s="20"/>
      <c r="E465" s="2"/>
      <c r="F465" s="3"/>
      <c r="J465" s="4"/>
    </row>
    <row r="466" spans="1:10" ht="15.75" customHeight="1">
      <c r="A466" s="2"/>
      <c r="B466" s="68"/>
      <c r="C466" s="20"/>
      <c r="D466" s="20"/>
      <c r="E466" s="2"/>
      <c r="F466" s="3"/>
      <c r="J466" s="4"/>
    </row>
    <row r="467" spans="1:10" ht="15.75" customHeight="1">
      <c r="A467" s="2"/>
      <c r="B467" s="68"/>
      <c r="C467" s="20"/>
      <c r="D467" s="20"/>
      <c r="E467" s="2"/>
      <c r="F467" s="3"/>
      <c r="J467" s="4"/>
    </row>
    <row r="468" spans="1:10" ht="15.75" customHeight="1">
      <c r="A468" s="2"/>
      <c r="B468" s="68"/>
      <c r="C468" s="20"/>
      <c r="D468" s="20"/>
      <c r="E468" s="2"/>
      <c r="F468" s="3"/>
      <c r="J468" s="4"/>
    </row>
    <row r="469" spans="1:10" ht="15.75" customHeight="1">
      <c r="A469" s="2"/>
      <c r="B469" s="68"/>
      <c r="C469" s="20"/>
      <c r="D469" s="20"/>
      <c r="E469" s="2"/>
      <c r="F469" s="3"/>
      <c r="J469" s="4"/>
    </row>
    <row r="470" spans="1:10" ht="15.75" customHeight="1">
      <c r="A470" s="2"/>
      <c r="B470" s="68"/>
      <c r="C470" s="20"/>
      <c r="D470" s="20"/>
      <c r="E470" s="2"/>
      <c r="F470" s="3"/>
      <c r="J470" s="4"/>
    </row>
    <row r="471" spans="1:10" ht="15.75" customHeight="1">
      <c r="A471" s="2"/>
      <c r="B471" s="68"/>
      <c r="C471" s="20"/>
      <c r="D471" s="20"/>
      <c r="E471" s="2"/>
      <c r="F471" s="3"/>
      <c r="J471" s="4"/>
    </row>
    <row r="472" spans="1:10" ht="15.75" customHeight="1">
      <c r="A472" s="2"/>
      <c r="B472" s="68"/>
      <c r="C472" s="20"/>
      <c r="D472" s="20"/>
      <c r="E472" s="2"/>
      <c r="F472" s="3"/>
      <c r="J472" s="4"/>
    </row>
    <row r="473" spans="1:10" ht="15.75" customHeight="1">
      <c r="A473" s="2"/>
      <c r="B473" s="68"/>
      <c r="C473" s="20"/>
      <c r="D473" s="20"/>
      <c r="E473" s="2"/>
      <c r="F473" s="3"/>
      <c r="J473" s="4"/>
    </row>
    <row r="474" spans="1:10" ht="15.75" customHeight="1">
      <c r="A474" s="2"/>
      <c r="B474" s="68"/>
      <c r="C474" s="20"/>
      <c r="D474" s="20"/>
      <c r="E474" s="2"/>
      <c r="F474" s="3"/>
      <c r="J474" s="4"/>
    </row>
    <row r="475" spans="1:10" ht="15.75" customHeight="1">
      <c r="A475" s="2"/>
      <c r="B475" s="68"/>
      <c r="C475" s="20"/>
      <c r="D475" s="20"/>
      <c r="E475" s="2"/>
      <c r="F475" s="3"/>
      <c r="J475" s="4"/>
    </row>
    <row r="476" spans="1:10" ht="15.75" customHeight="1">
      <c r="A476" s="2"/>
      <c r="B476" s="68"/>
      <c r="C476" s="20"/>
      <c r="D476" s="20"/>
      <c r="E476" s="2"/>
      <c r="F476" s="3"/>
      <c r="J476" s="4"/>
    </row>
    <row r="477" spans="1:10" ht="15.75" customHeight="1">
      <c r="A477" s="2"/>
      <c r="B477" s="68"/>
      <c r="C477" s="20"/>
      <c r="D477" s="20"/>
      <c r="E477" s="2"/>
      <c r="F477" s="3"/>
      <c r="J477" s="4"/>
    </row>
    <row r="478" spans="1:10" ht="15.75" customHeight="1">
      <c r="A478" s="2"/>
      <c r="B478" s="68"/>
      <c r="C478" s="20"/>
      <c r="D478" s="20"/>
      <c r="E478" s="2"/>
      <c r="F478" s="3"/>
      <c r="J478" s="4"/>
    </row>
    <row r="479" spans="1:10" ht="15.75" customHeight="1">
      <c r="A479" s="2"/>
      <c r="B479" s="68"/>
      <c r="C479" s="20"/>
      <c r="D479" s="20"/>
      <c r="E479" s="2"/>
      <c r="F479" s="3"/>
      <c r="J479" s="4"/>
    </row>
    <row r="480" spans="1:10" ht="15.75" customHeight="1">
      <c r="A480" s="2"/>
      <c r="B480" s="68"/>
      <c r="C480" s="20"/>
      <c r="D480" s="20"/>
      <c r="E480" s="2"/>
      <c r="F480" s="3"/>
      <c r="J480" s="4"/>
    </row>
    <row r="481" spans="1:10" ht="15.75" customHeight="1">
      <c r="A481" s="2"/>
      <c r="B481" s="68"/>
      <c r="C481" s="20"/>
      <c r="D481" s="20"/>
      <c r="E481" s="2"/>
      <c r="F481" s="3"/>
      <c r="J481" s="4"/>
    </row>
    <row r="482" spans="1:10" ht="15.75" customHeight="1">
      <c r="A482" s="2"/>
      <c r="B482" s="68"/>
      <c r="C482" s="20"/>
      <c r="D482" s="20"/>
      <c r="E482" s="2"/>
      <c r="F482" s="3"/>
      <c r="J482" s="4"/>
    </row>
    <row r="483" spans="1:10" ht="15.75" customHeight="1">
      <c r="A483" s="2"/>
      <c r="B483" s="68"/>
      <c r="C483" s="20"/>
      <c r="D483" s="20"/>
      <c r="E483" s="2"/>
      <c r="F483" s="3"/>
      <c r="J483" s="4"/>
    </row>
    <row r="484" spans="1:10" ht="15.75" customHeight="1">
      <c r="A484" s="2"/>
      <c r="B484" s="68"/>
      <c r="C484" s="20"/>
      <c r="D484" s="20"/>
      <c r="E484" s="2"/>
      <c r="F484" s="3"/>
      <c r="J484" s="4"/>
    </row>
    <row r="485" spans="1:10" ht="15.75" customHeight="1">
      <c r="A485" s="2"/>
      <c r="B485" s="68"/>
      <c r="C485" s="20"/>
      <c r="D485" s="20"/>
      <c r="E485" s="2"/>
      <c r="F485" s="3"/>
      <c r="J485" s="4"/>
    </row>
    <row r="486" spans="1:10" ht="15.75" customHeight="1">
      <c r="A486" s="2"/>
      <c r="B486" s="68"/>
      <c r="C486" s="20"/>
      <c r="D486" s="20"/>
      <c r="E486" s="2"/>
      <c r="F486" s="3"/>
      <c r="J486" s="4"/>
    </row>
    <row r="487" spans="1:10" ht="15.75" customHeight="1">
      <c r="A487" s="2"/>
      <c r="B487" s="68"/>
      <c r="C487" s="20"/>
      <c r="D487" s="20"/>
      <c r="E487" s="2"/>
      <c r="F487" s="3"/>
      <c r="J487" s="4"/>
    </row>
    <row r="488" spans="1:10" ht="15.75" customHeight="1">
      <c r="A488" s="2"/>
      <c r="B488" s="68"/>
      <c r="C488" s="20"/>
      <c r="D488" s="20"/>
      <c r="E488" s="2"/>
      <c r="F488" s="3"/>
      <c r="J488" s="4"/>
    </row>
    <row r="489" spans="1:10" ht="15.75" customHeight="1">
      <c r="A489" s="2"/>
      <c r="B489" s="68"/>
      <c r="C489" s="20"/>
      <c r="D489" s="20"/>
      <c r="E489" s="2"/>
      <c r="F489" s="3"/>
      <c r="J489" s="4"/>
    </row>
    <row r="490" spans="1:10" ht="15.75" customHeight="1">
      <c r="A490" s="2"/>
      <c r="B490" s="68"/>
      <c r="C490" s="20"/>
      <c r="D490" s="20"/>
      <c r="E490" s="2"/>
      <c r="F490" s="3"/>
      <c r="J490" s="4"/>
    </row>
    <row r="491" spans="1:10" ht="15.75" customHeight="1">
      <c r="A491" s="2"/>
      <c r="B491" s="68"/>
      <c r="C491" s="20"/>
      <c r="D491" s="20"/>
      <c r="E491" s="2"/>
      <c r="F491" s="3"/>
      <c r="J491" s="4"/>
    </row>
    <row r="492" spans="1:10" ht="15.75" customHeight="1">
      <c r="A492" s="2"/>
      <c r="B492" s="68"/>
      <c r="C492" s="20"/>
      <c r="D492" s="20"/>
      <c r="E492" s="2"/>
      <c r="F492" s="3"/>
      <c r="J492" s="4"/>
    </row>
    <row r="493" spans="1:10" ht="15.75" customHeight="1">
      <c r="A493" s="2"/>
      <c r="B493" s="68"/>
      <c r="C493" s="20"/>
      <c r="D493" s="20"/>
      <c r="E493" s="2"/>
      <c r="F493" s="3"/>
      <c r="J493" s="4"/>
    </row>
    <row r="494" spans="1:10" ht="15.75" customHeight="1">
      <c r="A494" s="2"/>
      <c r="B494" s="68"/>
      <c r="C494" s="20"/>
      <c r="D494" s="20"/>
      <c r="E494" s="2"/>
      <c r="F494" s="3"/>
      <c r="J494" s="4"/>
    </row>
    <row r="495" spans="1:10" ht="15.75" customHeight="1">
      <c r="A495" s="2"/>
      <c r="B495" s="68"/>
      <c r="C495" s="20"/>
      <c r="D495" s="20"/>
      <c r="E495" s="2"/>
      <c r="F495" s="3"/>
      <c r="J495" s="4"/>
    </row>
    <row r="496" spans="1:10" ht="15.75" customHeight="1">
      <c r="A496" s="2"/>
      <c r="B496" s="68"/>
      <c r="C496" s="20"/>
      <c r="D496" s="20"/>
      <c r="E496" s="2"/>
      <c r="F496" s="3"/>
      <c r="J496" s="4"/>
    </row>
    <row r="497" spans="1:10" ht="15.75" customHeight="1">
      <c r="A497" s="2"/>
      <c r="B497" s="68"/>
      <c r="C497" s="20"/>
      <c r="D497" s="20"/>
      <c r="E497" s="2"/>
      <c r="F497" s="3"/>
      <c r="J497" s="4"/>
    </row>
    <row r="498" spans="1:10" ht="15.75" customHeight="1">
      <c r="A498" s="2"/>
      <c r="B498" s="68"/>
      <c r="C498" s="20"/>
      <c r="D498" s="20"/>
      <c r="E498" s="2"/>
      <c r="F498" s="3"/>
      <c r="J498" s="4"/>
    </row>
    <row r="499" spans="1:10" ht="15.75" customHeight="1">
      <c r="A499" s="2"/>
      <c r="B499" s="68"/>
      <c r="C499" s="20"/>
      <c r="D499" s="20"/>
      <c r="E499" s="2"/>
      <c r="F499" s="3"/>
      <c r="J499" s="4"/>
    </row>
    <row r="500" spans="1:10" ht="15.75" customHeight="1">
      <c r="A500" s="2"/>
      <c r="B500" s="68"/>
      <c r="C500" s="20"/>
      <c r="D500" s="20"/>
      <c r="E500" s="2"/>
      <c r="F500" s="3"/>
      <c r="J500" s="4"/>
    </row>
    <row r="501" spans="1:10" ht="15.75" customHeight="1">
      <c r="A501" s="2"/>
      <c r="B501" s="68"/>
      <c r="C501" s="20"/>
      <c r="D501" s="20"/>
      <c r="E501" s="2"/>
      <c r="F501" s="3"/>
      <c r="J501" s="4"/>
    </row>
    <row r="502" spans="1:10" ht="15.75" customHeight="1">
      <c r="A502" s="2"/>
      <c r="B502" s="68"/>
      <c r="C502" s="20"/>
      <c r="D502" s="20"/>
      <c r="E502" s="2"/>
      <c r="F502" s="3"/>
      <c r="J502" s="4"/>
    </row>
    <row r="503" spans="1:10" ht="15.75" customHeight="1">
      <c r="A503" s="2"/>
      <c r="B503" s="68"/>
      <c r="C503" s="20"/>
      <c r="D503" s="20"/>
      <c r="E503" s="2"/>
      <c r="F503" s="3"/>
      <c r="J503" s="4"/>
    </row>
    <row r="504" spans="1:10" ht="15.75" customHeight="1">
      <c r="A504" s="2"/>
      <c r="B504" s="68"/>
      <c r="C504" s="20"/>
      <c r="D504" s="20"/>
      <c r="E504" s="2"/>
      <c r="F504" s="3"/>
      <c r="J504" s="4"/>
    </row>
    <row r="505" spans="1:10" ht="15.75" customHeight="1">
      <c r="A505" s="2"/>
      <c r="B505" s="68"/>
      <c r="C505" s="20"/>
      <c r="D505" s="20"/>
      <c r="E505" s="2"/>
      <c r="F505" s="3"/>
      <c r="J505" s="4"/>
    </row>
    <row r="506" spans="1:10" ht="15.75" customHeight="1">
      <c r="A506" s="2"/>
      <c r="B506" s="68"/>
      <c r="C506" s="20"/>
      <c r="D506" s="20"/>
      <c r="E506" s="2"/>
      <c r="F506" s="3"/>
      <c r="J506" s="4"/>
    </row>
    <row r="507" spans="1:10" ht="15.75" customHeight="1">
      <c r="A507" s="2"/>
      <c r="B507" s="68"/>
      <c r="C507" s="20"/>
      <c r="D507" s="20"/>
      <c r="E507" s="2"/>
      <c r="F507" s="3"/>
      <c r="J507" s="4"/>
    </row>
    <row r="508" spans="1:10" ht="15.75" customHeight="1">
      <c r="A508" s="2"/>
      <c r="B508" s="68"/>
      <c r="C508" s="20"/>
      <c r="D508" s="20"/>
      <c r="E508" s="2"/>
      <c r="F508" s="3"/>
      <c r="J508" s="4"/>
    </row>
    <row r="509" spans="1:10" ht="15.75" customHeight="1">
      <c r="A509" s="2"/>
      <c r="B509" s="68"/>
      <c r="C509" s="20"/>
      <c r="D509" s="20"/>
      <c r="E509" s="2"/>
      <c r="F509" s="3"/>
      <c r="J509" s="4"/>
    </row>
    <row r="510" spans="1:10" ht="15.75" customHeight="1">
      <c r="A510" s="2"/>
      <c r="B510" s="68"/>
      <c r="C510" s="20"/>
      <c r="D510" s="20"/>
      <c r="E510" s="2"/>
      <c r="F510" s="3"/>
      <c r="J510" s="4"/>
    </row>
    <row r="511" spans="1:10" ht="15.75" customHeight="1">
      <c r="A511" s="2"/>
      <c r="B511" s="68"/>
      <c r="C511" s="20"/>
      <c r="D511" s="20"/>
      <c r="E511" s="2"/>
      <c r="F511" s="3"/>
      <c r="J511" s="4"/>
    </row>
    <row r="512" spans="1:10" ht="15.75" customHeight="1">
      <c r="A512" s="2"/>
      <c r="B512" s="68"/>
      <c r="C512" s="20"/>
      <c r="D512" s="20"/>
      <c r="E512" s="2"/>
      <c r="F512" s="3"/>
      <c r="J512" s="4"/>
    </row>
    <row r="513" spans="1:10" ht="15.75" customHeight="1">
      <c r="A513" s="2"/>
      <c r="B513" s="68"/>
      <c r="C513" s="20"/>
      <c r="D513" s="20"/>
      <c r="E513" s="2"/>
      <c r="F513" s="3"/>
      <c r="J513" s="4"/>
    </row>
    <row r="514" spans="1:10" ht="15.75" customHeight="1">
      <c r="A514" s="2"/>
      <c r="B514" s="68"/>
      <c r="C514" s="20"/>
      <c r="D514" s="20"/>
      <c r="E514" s="2"/>
      <c r="F514" s="3"/>
      <c r="J514" s="4"/>
    </row>
    <row r="515" spans="1:10" ht="15.75" customHeight="1">
      <c r="A515" s="2"/>
      <c r="B515" s="68"/>
      <c r="C515" s="20"/>
      <c r="D515" s="20"/>
      <c r="E515" s="2"/>
      <c r="F515" s="3"/>
      <c r="J515" s="4"/>
    </row>
    <row r="516" spans="1:10" ht="15.75" customHeight="1">
      <c r="A516" s="2"/>
      <c r="B516" s="68"/>
      <c r="C516" s="20"/>
      <c r="D516" s="20"/>
      <c r="E516" s="2"/>
      <c r="F516" s="3"/>
      <c r="J516" s="4"/>
    </row>
    <row r="517" spans="1:10" ht="15.75" customHeight="1">
      <c r="A517" s="2"/>
      <c r="B517" s="68"/>
      <c r="C517" s="20"/>
      <c r="D517" s="20"/>
      <c r="E517" s="2"/>
      <c r="F517" s="3"/>
      <c r="J517" s="4"/>
    </row>
    <row r="518" spans="1:10" ht="15.75" customHeight="1">
      <c r="A518" s="2"/>
      <c r="B518" s="68"/>
      <c r="C518" s="20"/>
      <c r="D518" s="20"/>
      <c r="E518" s="2"/>
      <c r="F518" s="3"/>
      <c r="J518" s="4"/>
    </row>
    <row r="519" spans="1:10" ht="15.75" customHeight="1">
      <c r="A519" s="2"/>
      <c r="B519" s="68"/>
      <c r="C519" s="20"/>
      <c r="D519" s="20"/>
      <c r="E519" s="2"/>
      <c r="F519" s="3"/>
      <c r="J519" s="4"/>
    </row>
    <row r="520" spans="1:10" ht="15.75" customHeight="1">
      <c r="A520" s="2"/>
      <c r="B520" s="68"/>
      <c r="C520" s="20"/>
      <c r="D520" s="20"/>
      <c r="E520" s="2"/>
      <c r="F520" s="3"/>
      <c r="J520" s="4"/>
    </row>
    <row r="521" spans="1:10" ht="15.75" customHeight="1">
      <c r="A521" s="2"/>
      <c r="B521" s="68"/>
      <c r="C521" s="20"/>
      <c r="D521" s="20"/>
      <c r="E521" s="2"/>
      <c r="F521" s="3"/>
      <c r="J521" s="4"/>
    </row>
    <row r="522" spans="1:10" ht="15.75" customHeight="1">
      <c r="A522" s="2"/>
      <c r="B522" s="68"/>
      <c r="C522" s="20"/>
      <c r="D522" s="20"/>
      <c r="E522" s="2"/>
      <c r="F522" s="3"/>
      <c r="J522" s="4"/>
    </row>
    <row r="523" spans="1:10" ht="15.75" customHeight="1">
      <c r="A523" s="2"/>
      <c r="B523" s="68"/>
      <c r="C523" s="20"/>
      <c r="D523" s="20"/>
      <c r="E523" s="2"/>
      <c r="F523" s="3"/>
      <c r="J523" s="4"/>
    </row>
    <row r="524" spans="1:10" ht="15.75" customHeight="1">
      <c r="A524" s="2"/>
      <c r="B524" s="68"/>
      <c r="C524" s="20"/>
      <c r="D524" s="20"/>
      <c r="E524" s="2"/>
      <c r="F524" s="3"/>
      <c r="J524" s="4"/>
    </row>
    <row r="525" spans="1:10" ht="15.75" customHeight="1">
      <c r="A525" s="2"/>
      <c r="B525" s="68"/>
      <c r="C525" s="20"/>
      <c r="D525" s="20"/>
      <c r="E525" s="2"/>
      <c r="F525" s="3"/>
      <c r="J525" s="4"/>
    </row>
    <row r="526" spans="1:10" ht="15.75" customHeight="1">
      <c r="A526" s="2"/>
      <c r="B526" s="68"/>
      <c r="C526" s="20"/>
      <c r="D526" s="20"/>
      <c r="E526" s="2"/>
      <c r="F526" s="3"/>
      <c r="J526" s="4"/>
    </row>
    <row r="527" spans="1:10" ht="15.75" customHeight="1">
      <c r="A527" s="2"/>
      <c r="B527" s="68"/>
      <c r="C527" s="20"/>
      <c r="D527" s="20"/>
      <c r="E527" s="2"/>
      <c r="F527" s="3"/>
      <c r="J527" s="4"/>
    </row>
    <row r="528" spans="1:10" ht="15.75" customHeight="1">
      <c r="A528" s="2"/>
      <c r="B528" s="68"/>
      <c r="C528" s="20"/>
      <c r="D528" s="20"/>
      <c r="E528" s="2"/>
      <c r="F528" s="3"/>
      <c r="J528" s="4"/>
    </row>
    <row r="529" spans="1:10" ht="15.75" customHeight="1">
      <c r="A529" s="2"/>
      <c r="B529" s="68"/>
      <c r="C529" s="20"/>
      <c r="D529" s="20"/>
      <c r="E529" s="2"/>
      <c r="F529" s="3"/>
      <c r="J529" s="4"/>
    </row>
    <row r="530" spans="1:10" ht="15.75" customHeight="1">
      <c r="A530" s="2"/>
      <c r="B530" s="68"/>
      <c r="C530" s="20"/>
      <c r="D530" s="20"/>
      <c r="E530" s="2"/>
      <c r="F530" s="3"/>
      <c r="J530" s="4"/>
    </row>
    <row r="531" spans="1:10" ht="15.75" customHeight="1">
      <c r="A531" s="2"/>
      <c r="B531" s="68"/>
      <c r="C531" s="20"/>
      <c r="D531" s="20"/>
      <c r="E531" s="2"/>
      <c r="F531" s="3"/>
      <c r="J531" s="4"/>
    </row>
    <row r="532" spans="1:10" ht="15.75" customHeight="1">
      <c r="A532" s="2"/>
      <c r="B532" s="68"/>
      <c r="C532" s="20"/>
      <c r="D532" s="20"/>
      <c r="E532" s="2"/>
      <c r="F532" s="3"/>
      <c r="J532" s="4"/>
    </row>
    <row r="533" spans="1:10" ht="15.75" customHeight="1">
      <c r="A533" s="2"/>
      <c r="B533" s="68"/>
      <c r="C533" s="20"/>
      <c r="D533" s="20"/>
      <c r="E533" s="2"/>
      <c r="F533" s="3"/>
      <c r="J533" s="4"/>
    </row>
    <row r="534" spans="1:10" ht="15.75" customHeight="1">
      <c r="A534" s="2"/>
      <c r="B534" s="68"/>
      <c r="C534" s="20"/>
      <c r="D534" s="20"/>
      <c r="E534" s="2"/>
      <c r="F534" s="3"/>
      <c r="J534" s="4"/>
    </row>
    <row r="535" spans="1:10" ht="15.75" customHeight="1">
      <c r="A535" s="2"/>
      <c r="B535" s="68"/>
      <c r="C535" s="20"/>
      <c r="D535" s="20"/>
      <c r="E535" s="2"/>
      <c r="F535" s="3"/>
      <c r="J535" s="4"/>
    </row>
    <row r="536" spans="1:10" ht="15.75" customHeight="1">
      <c r="A536" s="2"/>
      <c r="B536" s="68"/>
      <c r="C536" s="20"/>
      <c r="D536" s="20"/>
      <c r="E536" s="2"/>
      <c r="F536" s="3"/>
      <c r="J536" s="4"/>
    </row>
    <row r="537" spans="1:10" ht="15.75" customHeight="1">
      <c r="A537" s="2"/>
      <c r="B537" s="68"/>
      <c r="C537" s="20"/>
      <c r="D537" s="20"/>
      <c r="E537" s="2"/>
      <c r="F537" s="3"/>
      <c r="J537" s="4"/>
    </row>
    <row r="538" spans="1:10" ht="15.75" customHeight="1">
      <c r="A538" s="2"/>
      <c r="B538" s="68"/>
      <c r="C538" s="20"/>
      <c r="D538" s="20"/>
      <c r="E538" s="2"/>
      <c r="F538" s="3"/>
      <c r="J538" s="4"/>
    </row>
    <row r="539" spans="1:10" ht="15.75" customHeight="1">
      <c r="A539" s="2"/>
      <c r="B539" s="68"/>
      <c r="C539" s="20"/>
      <c r="D539" s="20"/>
      <c r="E539" s="2"/>
      <c r="F539" s="3"/>
      <c r="J539" s="4"/>
    </row>
    <row r="540" spans="1:10" ht="15.75" customHeight="1">
      <c r="A540" s="2"/>
      <c r="B540" s="68"/>
      <c r="C540" s="20"/>
      <c r="D540" s="20"/>
      <c r="E540" s="2"/>
      <c r="F540" s="3"/>
      <c r="J540" s="4"/>
    </row>
    <row r="541" spans="1:10" ht="15.75" customHeight="1">
      <c r="A541" s="2"/>
      <c r="B541" s="68"/>
      <c r="C541" s="20"/>
      <c r="D541" s="20"/>
      <c r="E541" s="2"/>
      <c r="F541" s="3"/>
      <c r="J541" s="4"/>
    </row>
    <row r="542" spans="1:10" ht="15.75" customHeight="1">
      <c r="A542" s="2"/>
      <c r="B542" s="68"/>
      <c r="C542" s="20"/>
      <c r="D542" s="20"/>
      <c r="E542" s="2"/>
      <c r="F542" s="3"/>
      <c r="J542" s="4"/>
    </row>
    <row r="543" spans="1:10" ht="15.75" customHeight="1">
      <c r="A543" s="2"/>
      <c r="B543" s="68"/>
      <c r="C543" s="20"/>
      <c r="D543" s="20"/>
      <c r="E543" s="2"/>
      <c r="F543" s="3"/>
      <c r="J543" s="4"/>
    </row>
    <row r="544" spans="1:10" ht="15.75" customHeight="1">
      <c r="A544" s="2"/>
      <c r="B544" s="68"/>
      <c r="C544" s="20"/>
      <c r="D544" s="20"/>
      <c r="E544" s="2"/>
      <c r="F544" s="3"/>
      <c r="J544" s="4"/>
    </row>
    <row r="545" spans="1:10" ht="15.75" customHeight="1">
      <c r="A545" s="2"/>
      <c r="B545" s="68"/>
      <c r="C545" s="20"/>
      <c r="D545" s="20"/>
      <c r="E545" s="2"/>
      <c r="F545" s="3"/>
      <c r="J545" s="4"/>
    </row>
    <row r="546" spans="1:10" ht="15.75" customHeight="1">
      <c r="A546" s="2"/>
      <c r="B546" s="68"/>
      <c r="C546" s="20"/>
      <c r="D546" s="20"/>
      <c r="E546" s="2"/>
      <c r="F546" s="3"/>
      <c r="J546" s="4"/>
    </row>
    <row r="547" spans="1:10" ht="15.75" customHeight="1">
      <c r="A547" s="2"/>
      <c r="B547" s="68"/>
      <c r="C547" s="20"/>
      <c r="D547" s="20"/>
      <c r="E547" s="2"/>
      <c r="F547" s="3"/>
      <c r="J547" s="4"/>
    </row>
    <row r="548" spans="1:10" ht="15.75" customHeight="1">
      <c r="A548" s="2"/>
      <c r="B548" s="68"/>
      <c r="C548" s="20"/>
      <c r="D548" s="20"/>
      <c r="E548" s="2"/>
      <c r="F548" s="3"/>
      <c r="J548" s="4"/>
    </row>
    <row r="549" spans="1:10" ht="15.75" customHeight="1">
      <c r="A549" s="2"/>
      <c r="B549" s="68"/>
      <c r="C549" s="20"/>
      <c r="D549" s="20"/>
      <c r="E549" s="2"/>
      <c r="F549" s="3"/>
      <c r="J549" s="4"/>
    </row>
    <row r="550" spans="1:10" ht="15.75" customHeight="1">
      <c r="A550" s="2"/>
      <c r="B550" s="68"/>
      <c r="C550" s="20"/>
      <c r="D550" s="20"/>
      <c r="E550" s="2"/>
      <c r="F550" s="3"/>
      <c r="J550" s="4"/>
    </row>
    <row r="551" spans="1:10" ht="15.75" customHeight="1">
      <c r="A551" s="2"/>
      <c r="B551" s="68"/>
      <c r="C551" s="20"/>
      <c r="D551" s="20"/>
      <c r="E551" s="2"/>
      <c r="F551" s="3"/>
      <c r="J551" s="4"/>
    </row>
    <row r="552" spans="1:10" ht="15.75" customHeight="1">
      <c r="A552" s="2"/>
      <c r="B552" s="68"/>
      <c r="C552" s="20"/>
      <c r="D552" s="20"/>
      <c r="E552" s="2"/>
      <c r="F552" s="3"/>
      <c r="J552" s="4"/>
    </row>
    <row r="553" spans="1:10" ht="15.75" customHeight="1">
      <c r="A553" s="2"/>
      <c r="B553" s="68"/>
      <c r="C553" s="20"/>
      <c r="D553" s="20"/>
      <c r="E553" s="2"/>
      <c r="F553" s="3"/>
      <c r="J553" s="4"/>
    </row>
    <row r="554" spans="1:10" ht="15.75" customHeight="1">
      <c r="A554" s="2"/>
      <c r="B554" s="68"/>
      <c r="C554" s="20"/>
      <c r="D554" s="20"/>
      <c r="E554" s="2"/>
      <c r="F554" s="3"/>
      <c r="J554" s="4"/>
    </row>
    <row r="555" spans="1:10" ht="15.75" customHeight="1">
      <c r="A555" s="2"/>
      <c r="B555" s="68"/>
      <c r="C555" s="20"/>
      <c r="D555" s="20"/>
      <c r="E555" s="2"/>
      <c r="F555" s="3"/>
      <c r="J555" s="4"/>
    </row>
    <row r="556" spans="1:10" ht="15.75" customHeight="1">
      <c r="A556" s="2"/>
      <c r="B556" s="68"/>
      <c r="C556" s="20"/>
      <c r="D556" s="20"/>
      <c r="E556" s="2"/>
      <c r="F556" s="3"/>
      <c r="J556" s="4"/>
    </row>
    <row r="557" spans="1:10" ht="15.75" customHeight="1">
      <c r="A557" s="2"/>
      <c r="B557" s="68"/>
      <c r="C557" s="20"/>
      <c r="D557" s="20"/>
      <c r="E557" s="2"/>
      <c r="F557" s="3"/>
      <c r="J557" s="4"/>
    </row>
    <row r="558" spans="1:10" ht="15.75" customHeight="1">
      <c r="A558" s="2"/>
      <c r="B558" s="68"/>
      <c r="C558" s="20"/>
      <c r="D558" s="20"/>
      <c r="E558" s="2"/>
      <c r="F558" s="3"/>
      <c r="J558" s="4"/>
    </row>
    <row r="559" spans="1:10" ht="15.75" customHeight="1">
      <c r="A559" s="2"/>
      <c r="B559" s="68"/>
      <c r="C559" s="20"/>
      <c r="D559" s="20"/>
      <c r="E559" s="2"/>
      <c r="F559" s="3"/>
      <c r="J559" s="4"/>
    </row>
    <row r="560" spans="1:10" ht="15.75" customHeight="1">
      <c r="A560" s="2"/>
      <c r="B560" s="68"/>
      <c r="C560" s="20"/>
      <c r="D560" s="20"/>
      <c r="E560" s="2"/>
      <c r="F560" s="3"/>
      <c r="J560" s="4"/>
    </row>
    <row r="561" spans="1:10" ht="15.75" customHeight="1">
      <c r="A561" s="2"/>
      <c r="B561" s="68"/>
      <c r="C561" s="20"/>
      <c r="D561" s="20"/>
      <c r="E561" s="2"/>
      <c r="F561" s="3"/>
      <c r="J561" s="4"/>
    </row>
    <row r="562" spans="1:10" ht="15.75" customHeight="1">
      <c r="A562" s="2"/>
      <c r="B562" s="68"/>
      <c r="C562" s="20"/>
      <c r="D562" s="20"/>
      <c r="E562" s="2"/>
      <c r="F562" s="3"/>
      <c r="J562" s="4"/>
    </row>
    <row r="563" spans="1:10" ht="15.75" customHeight="1">
      <c r="A563" s="2"/>
      <c r="B563" s="68"/>
      <c r="C563" s="20"/>
      <c r="D563" s="20"/>
      <c r="E563" s="2"/>
      <c r="F563" s="3"/>
      <c r="J563" s="4"/>
    </row>
    <row r="564" spans="1:10" ht="15.75" customHeight="1">
      <c r="A564" s="2"/>
      <c r="B564" s="68"/>
      <c r="C564" s="20"/>
      <c r="D564" s="20"/>
      <c r="E564" s="2"/>
      <c r="F564" s="3"/>
      <c r="J564" s="4"/>
    </row>
    <row r="565" spans="1:10" ht="15.75" customHeight="1">
      <c r="A565" s="2"/>
      <c r="B565" s="68"/>
      <c r="C565" s="20"/>
      <c r="D565" s="20"/>
      <c r="E565" s="2"/>
      <c r="F565" s="3"/>
      <c r="J565" s="4"/>
    </row>
    <row r="566" spans="1:10" ht="15.75" customHeight="1">
      <c r="A566" s="2"/>
      <c r="B566" s="68"/>
      <c r="C566" s="20"/>
      <c r="D566" s="20"/>
      <c r="E566" s="2"/>
      <c r="F566" s="3"/>
      <c r="J566" s="4"/>
    </row>
    <row r="567" spans="1:10" ht="15.75" customHeight="1">
      <c r="A567" s="2"/>
      <c r="B567" s="68"/>
      <c r="C567" s="20"/>
      <c r="D567" s="20"/>
      <c r="E567" s="2"/>
      <c r="F567" s="3"/>
      <c r="J567" s="4"/>
    </row>
    <row r="568" spans="1:10" ht="15.75" customHeight="1">
      <c r="A568" s="2"/>
      <c r="B568" s="68"/>
      <c r="C568" s="20"/>
      <c r="D568" s="20"/>
      <c r="E568" s="2"/>
      <c r="F568" s="3"/>
      <c r="J568" s="4"/>
    </row>
    <row r="569" spans="1:10" ht="15.75" customHeight="1">
      <c r="A569" s="2"/>
      <c r="B569" s="68"/>
      <c r="C569" s="20"/>
      <c r="D569" s="20"/>
      <c r="E569" s="2"/>
      <c r="F569" s="3"/>
      <c r="J569" s="4"/>
    </row>
    <row r="570" spans="1:10" ht="15.75" customHeight="1">
      <c r="A570" s="2"/>
      <c r="B570" s="68"/>
      <c r="C570" s="20"/>
      <c r="D570" s="20"/>
      <c r="E570" s="2"/>
      <c r="F570" s="3"/>
      <c r="J570" s="4"/>
    </row>
    <row r="571" spans="1:10" ht="15.75" customHeight="1">
      <c r="A571" s="2"/>
      <c r="B571" s="68"/>
      <c r="C571" s="20"/>
      <c r="D571" s="20"/>
      <c r="E571" s="2"/>
      <c r="F571" s="3"/>
      <c r="J571" s="4"/>
    </row>
    <row r="572" spans="1:10" ht="15.75" customHeight="1">
      <c r="A572" s="2"/>
      <c r="B572" s="68"/>
      <c r="C572" s="20"/>
      <c r="D572" s="20"/>
      <c r="E572" s="2"/>
      <c r="F572" s="3"/>
      <c r="J572" s="4"/>
    </row>
    <row r="573" spans="1:10" ht="15.75" customHeight="1">
      <c r="A573" s="2"/>
      <c r="B573" s="68"/>
      <c r="C573" s="20"/>
      <c r="D573" s="20"/>
      <c r="E573" s="2"/>
      <c r="F573" s="3"/>
      <c r="J573" s="4"/>
    </row>
    <row r="574" spans="1:10" ht="15.75" customHeight="1">
      <c r="A574" s="2"/>
      <c r="B574" s="68"/>
      <c r="C574" s="20"/>
      <c r="D574" s="20"/>
      <c r="E574" s="2"/>
      <c r="F574" s="3"/>
      <c r="J574" s="4"/>
    </row>
    <row r="575" spans="1:10" ht="15.75" customHeight="1">
      <c r="A575" s="2"/>
      <c r="B575" s="68"/>
      <c r="C575" s="20"/>
      <c r="D575" s="20"/>
      <c r="E575" s="2"/>
      <c r="F575" s="3"/>
      <c r="J575" s="4"/>
    </row>
    <row r="576" spans="1:10" ht="15.75" customHeight="1">
      <c r="A576" s="2"/>
      <c r="B576" s="68"/>
      <c r="C576" s="20"/>
      <c r="D576" s="20"/>
      <c r="E576" s="2"/>
      <c r="F576" s="3"/>
      <c r="J576" s="4"/>
    </row>
    <row r="577" spans="1:10" ht="15.75" customHeight="1">
      <c r="A577" s="2"/>
      <c r="B577" s="68"/>
      <c r="C577" s="20"/>
      <c r="D577" s="20"/>
      <c r="E577" s="2"/>
      <c r="F577" s="3"/>
      <c r="J577" s="4"/>
    </row>
    <row r="578" spans="1:10" ht="15.75" customHeight="1">
      <c r="A578" s="2"/>
      <c r="B578" s="68"/>
      <c r="C578" s="20"/>
      <c r="D578" s="20"/>
      <c r="E578" s="2"/>
      <c r="F578" s="3"/>
      <c r="J578" s="4"/>
    </row>
    <row r="579" spans="1:10" ht="15.75" customHeight="1">
      <c r="A579" s="2"/>
      <c r="B579" s="68"/>
      <c r="C579" s="20"/>
      <c r="D579" s="20"/>
      <c r="E579" s="2"/>
      <c r="F579" s="3"/>
      <c r="J579" s="4"/>
    </row>
    <row r="580" spans="1:10" ht="15.75" customHeight="1">
      <c r="A580" s="2"/>
      <c r="B580" s="68"/>
      <c r="C580" s="20"/>
      <c r="D580" s="20"/>
      <c r="E580" s="2"/>
      <c r="F580" s="3"/>
      <c r="J580" s="4"/>
    </row>
    <row r="581" spans="1:10" ht="15.75" customHeight="1">
      <c r="A581" s="2"/>
      <c r="B581" s="68"/>
      <c r="C581" s="20"/>
      <c r="D581" s="20"/>
      <c r="E581" s="2"/>
      <c r="F581" s="3"/>
      <c r="J581" s="4"/>
    </row>
    <row r="582" spans="1:10" ht="15.75" customHeight="1">
      <c r="A582" s="2"/>
      <c r="B582" s="68"/>
      <c r="C582" s="20"/>
      <c r="D582" s="20"/>
      <c r="E582" s="2"/>
      <c r="F582" s="3"/>
      <c r="J582" s="4"/>
    </row>
    <row r="583" spans="1:10" ht="15.75" customHeight="1">
      <c r="A583" s="2"/>
      <c r="B583" s="68"/>
      <c r="C583" s="20"/>
      <c r="D583" s="20"/>
      <c r="E583" s="2"/>
      <c r="F583" s="3"/>
      <c r="J583" s="4"/>
    </row>
    <row r="584" spans="1:10" ht="15.75" customHeight="1">
      <c r="A584" s="2"/>
      <c r="B584" s="68"/>
      <c r="C584" s="20"/>
      <c r="D584" s="20"/>
      <c r="E584" s="2"/>
      <c r="F584" s="3"/>
      <c r="J584" s="4"/>
    </row>
    <row r="585" spans="1:10" ht="15.75" customHeight="1">
      <c r="A585" s="2"/>
      <c r="B585" s="68"/>
      <c r="C585" s="20"/>
      <c r="D585" s="20"/>
      <c r="E585" s="2"/>
      <c r="F585" s="3"/>
      <c r="J585" s="4"/>
    </row>
    <row r="586" spans="1:10" ht="15.75" customHeight="1">
      <c r="A586" s="2"/>
      <c r="B586" s="68"/>
      <c r="C586" s="20"/>
      <c r="D586" s="20"/>
      <c r="E586" s="2"/>
      <c r="F586" s="3"/>
      <c r="J586" s="4"/>
    </row>
    <row r="587" spans="1:10" ht="15.75" customHeight="1">
      <c r="A587" s="2"/>
      <c r="B587" s="68"/>
      <c r="C587" s="20"/>
      <c r="D587" s="20"/>
      <c r="E587" s="2"/>
      <c r="F587" s="3"/>
      <c r="J587" s="4"/>
    </row>
    <row r="588" spans="1:10" ht="15.75" customHeight="1">
      <c r="A588" s="2"/>
      <c r="B588" s="68"/>
      <c r="C588" s="20"/>
      <c r="D588" s="20"/>
      <c r="E588" s="2"/>
      <c r="F588" s="3"/>
      <c r="J588" s="4"/>
    </row>
    <row r="589" spans="1:10" ht="15.75" customHeight="1">
      <c r="A589" s="2"/>
      <c r="B589" s="68"/>
      <c r="C589" s="20"/>
      <c r="D589" s="20"/>
      <c r="E589" s="2"/>
      <c r="F589" s="3"/>
      <c r="J589" s="4"/>
    </row>
    <row r="590" spans="1:10" ht="15.75" customHeight="1">
      <c r="A590" s="2"/>
      <c r="B590" s="68"/>
      <c r="C590" s="20"/>
      <c r="D590" s="20"/>
      <c r="E590" s="2"/>
      <c r="F590" s="3"/>
      <c r="J590" s="4"/>
    </row>
    <row r="591" spans="1:10" ht="15.75" customHeight="1">
      <c r="A591" s="2"/>
      <c r="B591" s="68"/>
      <c r="C591" s="20"/>
      <c r="D591" s="20"/>
      <c r="E591" s="2"/>
      <c r="F591" s="3"/>
      <c r="J591" s="4"/>
    </row>
    <row r="592" spans="1:10" ht="15.75" customHeight="1">
      <c r="A592" s="2"/>
      <c r="B592" s="68"/>
      <c r="C592" s="20"/>
      <c r="D592" s="20"/>
      <c r="E592" s="2"/>
      <c r="F592" s="3"/>
      <c r="J592" s="4"/>
    </row>
    <row r="593" spans="1:10" ht="15.75" customHeight="1">
      <c r="A593" s="2"/>
      <c r="B593" s="68"/>
      <c r="C593" s="20"/>
      <c r="D593" s="20"/>
      <c r="E593" s="2"/>
      <c r="F593" s="3"/>
      <c r="J593" s="4"/>
    </row>
    <row r="594" spans="1:10" ht="15.75" customHeight="1">
      <c r="A594" s="2"/>
      <c r="B594" s="68"/>
      <c r="C594" s="20"/>
      <c r="D594" s="20"/>
      <c r="E594" s="2"/>
      <c r="F594" s="3"/>
      <c r="J594" s="4"/>
    </row>
    <row r="595" spans="1:10" ht="15.75" customHeight="1">
      <c r="A595" s="2"/>
      <c r="B595" s="68"/>
      <c r="C595" s="20"/>
      <c r="D595" s="20"/>
      <c r="E595" s="2"/>
      <c r="F595" s="3"/>
      <c r="J595" s="4"/>
    </row>
    <row r="596" spans="1:10" ht="15.75" customHeight="1">
      <c r="A596" s="2"/>
      <c r="B596" s="68"/>
      <c r="C596" s="20"/>
      <c r="D596" s="20"/>
      <c r="E596" s="2"/>
      <c r="F596" s="3"/>
      <c r="J596" s="4"/>
    </row>
    <row r="597" spans="1:10" ht="15.75" customHeight="1">
      <c r="A597" s="2"/>
      <c r="B597" s="68"/>
      <c r="C597" s="20"/>
      <c r="D597" s="20"/>
      <c r="E597" s="2"/>
      <c r="F597" s="3"/>
      <c r="J597" s="4"/>
    </row>
    <row r="598" spans="1:10" ht="15.75" customHeight="1">
      <c r="A598" s="2"/>
      <c r="B598" s="68"/>
      <c r="C598" s="20"/>
      <c r="D598" s="20"/>
      <c r="E598" s="2"/>
      <c r="F598" s="3"/>
      <c r="J598" s="4"/>
    </row>
    <row r="599" spans="1:10" ht="15.75" customHeight="1">
      <c r="A599" s="2"/>
      <c r="B599" s="68"/>
      <c r="C599" s="20"/>
      <c r="D599" s="20"/>
      <c r="E599" s="2"/>
      <c r="F599" s="3"/>
      <c r="J599" s="4"/>
    </row>
    <row r="600" spans="1:10" ht="15.75" customHeight="1">
      <c r="A600" s="2"/>
      <c r="B600" s="68"/>
      <c r="C600" s="20"/>
      <c r="D600" s="20"/>
      <c r="E600" s="2"/>
      <c r="F600" s="3"/>
      <c r="J600" s="4"/>
    </row>
    <row r="601" spans="1:10" ht="15.75" customHeight="1">
      <c r="A601" s="2"/>
      <c r="B601" s="68"/>
      <c r="C601" s="20"/>
      <c r="D601" s="20"/>
      <c r="E601" s="2"/>
      <c r="F601" s="3"/>
      <c r="J601" s="4"/>
    </row>
    <row r="602" spans="1:10" ht="15.75" customHeight="1">
      <c r="A602" s="2"/>
      <c r="B602" s="68"/>
      <c r="C602" s="20"/>
      <c r="D602" s="20"/>
      <c r="E602" s="2"/>
      <c r="F602" s="3"/>
      <c r="J602" s="4"/>
    </row>
    <row r="603" spans="1:10" ht="15.75" customHeight="1">
      <c r="A603" s="2"/>
      <c r="B603" s="68"/>
      <c r="C603" s="20"/>
      <c r="D603" s="20"/>
      <c r="E603" s="2"/>
      <c r="F603" s="3"/>
      <c r="J603" s="4"/>
    </row>
    <row r="604" spans="1:10" ht="15.75" customHeight="1">
      <c r="A604" s="2"/>
      <c r="B604" s="68"/>
      <c r="C604" s="20"/>
      <c r="D604" s="20"/>
      <c r="E604" s="2"/>
      <c r="F604" s="3"/>
      <c r="J604" s="4"/>
    </row>
    <row r="605" spans="1:10" ht="15.75" customHeight="1">
      <c r="A605" s="2"/>
      <c r="B605" s="68"/>
      <c r="C605" s="20"/>
      <c r="D605" s="20"/>
      <c r="E605" s="2"/>
      <c r="F605" s="3"/>
      <c r="J605" s="4"/>
    </row>
    <row r="606" spans="1:10" ht="15.75" customHeight="1">
      <c r="A606" s="2"/>
      <c r="B606" s="68"/>
      <c r="C606" s="20"/>
      <c r="D606" s="20"/>
      <c r="E606" s="2"/>
      <c r="F606" s="3"/>
      <c r="J606" s="4"/>
    </row>
    <row r="607" spans="1:10" ht="15.75" customHeight="1">
      <c r="A607" s="2"/>
      <c r="B607" s="68"/>
      <c r="C607" s="20"/>
      <c r="D607" s="20"/>
      <c r="E607" s="2"/>
      <c r="F607" s="3"/>
      <c r="J607" s="4"/>
    </row>
    <row r="608" spans="1:10" ht="15.75" customHeight="1">
      <c r="A608" s="2"/>
      <c r="B608" s="68"/>
      <c r="C608" s="20"/>
      <c r="D608" s="20"/>
      <c r="E608" s="2"/>
      <c r="F608" s="3"/>
      <c r="J608" s="4"/>
    </row>
    <row r="609" spans="1:10" ht="15.75" customHeight="1">
      <c r="A609" s="2"/>
      <c r="B609" s="68"/>
      <c r="C609" s="20"/>
      <c r="D609" s="20"/>
      <c r="E609" s="2"/>
      <c r="F609" s="3"/>
      <c r="J609" s="4"/>
    </row>
    <row r="610" spans="1:10" ht="15.75" customHeight="1">
      <c r="A610" s="2"/>
      <c r="B610" s="68"/>
      <c r="C610" s="20"/>
      <c r="D610" s="20"/>
      <c r="E610" s="2"/>
      <c r="F610" s="3"/>
      <c r="J610" s="4"/>
    </row>
    <row r="611" spans="1:10" ht="15.75" customHeight="1">
      <c r="A611" s="2"/>
      <c r="B611" s="68"/>
      <c r="C611" s="20"/>
      <c r="D611" s="20"/>
      <c r="E611" s="2"/>
      <c r="F611" s="3"/>
      <c r="J611" s="4"/>
    </row>
    <row r="612" spans="1:10" ht="15.75" customHeight="1">
      <c r="A612" s="2"/>
      <c r="B612" s="68"/>
      <c r="C612" s="20"/>
      <c r="D612" s="20"/>
      <c r="E612" s="2"/>
      <c r="F612" s="3"/>
      <c r="J612" s="4"/>
    </row>
    <row r="613" spans="1:10" ht="15.75" customHeight="1">
      <c r="A613" s="2"/>
      <c r="B613" s="68"/>
      <c r="C613" s="20"/>
      <c r="D613" s="20"/>
      <c r="E613" s="2"/>
      <c r="F613" s="3"/>
      <c r="J613" s="4"/>
    </row>
    <row r="614" spans="1:10" ht="15.75" customHeight="1">
      <c r="A614" s="2"/>
      <c r="B614" s="68"/>
      <c r="C614" s="20"/>
      <c r="D614" s="20"/>
      <c r="E614" s="2"/>
      <c r="F614" s="3"/>
      <c r="J614" s="4"/>
    </row>
    <row r="615" spans="1:10" ht="15.75" customHeight="1">
      <c r="A615" s="2"/>
      <c r="B615" s="68"/>
      <c r="C615" s="20"/>
      <c r="D615" s="20"/>
      <c r="E615" s="2"/>
      <c r="F615" s="3"/>
      <c r="J615" s="4"/>
    </row>
    <row r="616" spans="1:10" ht="15.75" customHeight="1">
      <c r="A616" s="2"/>
      <c r="B616" s="68"/>
      <c r="C616" s="20"/>
      <c r="D616" s="20"/>
      <c r="E616" s="2"/>
      <c r="F616" s="3"/>
      <c r="J616" s="4"/>
    </row>
    <row r="617" spans="1:10" ht="15.75" customHeight="1">
      <c r="A617" s="2"/>
      <c r="B617" s="68"/>
      <c r="C617" s="20"/>
      <c r="D617" s="20"/>
      <c r="E617" s="2"/>
      <c r="F617" s="3"/>
      <c r="J617" s="4"/>
    </row>
    <row r="618" spans="1:10" ht="15.75" customHeight="1">
      <c r="A618" s="2"/>
      <c r="B618" s="68"/>
      <c r="C618" s="20"/>
      <c r="D618" s="20"/>
      <c r="E618" s="2"/>
      <c r="F618" s="3"/>
      <c r="J618" s="4"/>
    </row>
    <row r="619" spans="1:10" ht="15.75" customHeight="1">
      <c r="A619" s="2"/>
      <c r="B619" s="68"/>
      <c r="C619" s="20"/>
      <c r="D619" s="20"/>
      <c r="E619" s="2"/>
      <c r="F619" s="3"/>
      <c r="J619" s="4"/>
    </row>
    <row r="620" spans="1:10" ht="15.75" customHeight="1">
      <c r="A620" s="2"/>
      <c r="B620" s="68"/>
      <c r="C620" s="20"/>
      <c r="D620" s="20"/>
      <c r="E620" s="2"/>
      <c r="F620" s="3"/>
      <c r="J620" s="4"/>
    </row>
    <row r="621" spans="1:10" ht="15.75" customHeight="1">
      <c r="A621" s="2"/>
      <c r="B621" s="68"/>
      <c r="C621" s="20"/>
      <c r="D621" s="20"/>
      <c r="E621" s="2"/>
      <c r="F621" s="3"/>
      <c r="J621" s="4"/>
    </row>
    <row r="622" spans="1:10" ht="15.75" customHeight="1">
      <c r="A622" s="2"/>
      <c r="B622" s="68"/>
      <c r="C622" s="20"/>
      <c r="D622" s="20"/>
      <c r="E622" s="2"/>
      <c r="F622" s="3"/>
      <c r="J622" s="4"/>
    </row>
    <row r="623" spans="1:10" ht="15.75" customHeight="1">
      <c r="A623" s="2"/>
      <c r="B623" s="68"/>
      <c r="C623" s="20"/>
      <c r="D623" s="20"/>
      <c r="E623" s="2"/>
      <c r="F623" s="3"/>
      <c r="J623" s="4"/>
    </row>
    <row r="624" spans="1:10" ht="15.75" customHeight="1">
      <c r="A624" s="2"/>
      <c r="B624" s="68"/>
      <c r="C624" s="20"/>
      <c r="D624" s="20"/>
      <c r="E624" s="2"/>
      <c r="F624" s="3"/>
      <c r="J624" s="4"/>
    </row>
    <row r="625" spans="1:10" ht="15.75" customHeight="1">
      <c r="A625" s="2"/>
      <c r="B625" s="68"/>
      <c r="C625" s="20"/>
      <c r="D625" s="20"/>
      <c r="E625" s="2"/>
      <c r="F625" s="3"/>
      <c r="J625" s="4"/>
    </row>
    <row r="626" spans="1:10" ht="15.75" customHeight="1">
      <c r="A626" s="2"/>
      <c r="B626" s="68"/>
      <c r="C626" s="20"/>
      <c r="D626" s="20"/>
      <c r="E626" s="2"/>
      <c r="F626" s="3"/>
      <c r="J626" s="4"/>
    </row>
    <row r="627" spans="1:10" ht="15.75" customHeight="1">
      <c r="A627" s="2"/>
      <c r="B627" s="68"/>
      <c r="C627" s="20"/>
      <c r="D627" s="20"/>
      <c r="E627" s="2"/>
      <c r="F627" s="3"/>
      <c r="J627" s="4"/>
    </row>
    <row r="628" spans="1:10" ht="15.75" customHeight="1">
      <c r="A628" s="2"/>
      <c r="B628" s="68"/>
      <c r="C628" s="20"/>
      <c r="D628" s="20"/>
      <c r="E628" s="2"/>
      <c r="F628" s="3"/>
      <c r="J628" s="4"/>
    </row>
    <row r="629" spans="1:10" ht="15.75" customHeight="1">
      <c r="A629" s="2"/>
      <c r="B629" s="68"/>
      <c r="C629" s="20"/>
      <c r="D629" s="20"/>
      <c r="E629" s="2"/>
      <c r="F629" s="3"/>
      <c r="J629" s="4"/>
    </row>
    <row r="630" spans="1:10" ht="15.75" customHeight="1">
      <c r="A630" s="2"/>
      <c r="B630" s="68"/>
      <c r="C630" s="20"/>
      <c r="D630" s="20"/>
      <c r="E630" s="2"/>
      <c r="F630" s="3"/>
      <c r="J630" s="4"/>
    </row>
    <row r="631" spans="1:10" ht="15.75" customHeight="1">
      <c r="A631" s="2"/>
      <c r="B631" s="68"/>
      <c r="C631" s="20"/>
      <c r="D631" s="20"/>
      <c r="E631" s="2"/>
      <c r="F631" s="3"/>
      <c r="J631" s="4"/>
    </row>
    <row r="632" spans="1:10" ht="15.75" customHeight="1">
      <c r="A632" s="2"/>
      <c r="B632" s="68"/>
      <c r="C632" s="20"/>
      <c r="D632" s="20"/>
      <c r="E632" s="2"/>
      <c r="F632" s="3"/>
      <c r="J632" s="4"/>
    </row>
    <row r="633" spans="1:10" ht="15.75" customHeight="1">
      <c r="A633" s="2"/>
      <c r="B633" s="68"/>
      <c r="C633" s="20"/>
      <c r="D633" s="20"/>
      <c r="E633" s="2"/>
      <c r="F633" s="3"/>
      <c r="J633" s="4"/>
    </row>
    <row r="634" spans="1:10" ht="15.75" customHeight="1">
      <c r="A634" s="2"/>
      <c r="B634" s="68"/>
      <c r="C634" s="20"/>
      <c r="D634" s="20"/>
      <c r="E634" s="2"/>
      <c r="F634" s="3"/>
      <c r="J634" s="4"/>
    </row>
    <row r="635" spans="1:10" ht="15.75" customHeight="1">
      <c r="A635" s="2"/>
      <c r="B635" s="68"/>
      <c r="C635" s="20"/>
      <c r="D635" s="20"/>
      <c r="E635" s="2"/>
      <c r="F635" s="3"/>
      <c r="J635" s="4"/>
    </row>
    <row r="636" spans="1:10" ht="15.75" customHeight="1">
      <c r="A636" s="2"/>
      <c r="B636" s="68"/>
      <c r="C636" s="20"/>
      <c r="D636" s="20"/>
      <c r="E636" s="2"/>
      <c r="F636" s="3"/>
      <c r="J636" s="4"/>
    </row>
    <row r="637" spans="1:10" ht="15.75" customHeight="1">
      <c r="A637" s="2"/>
      <c r="B637" s="68"/>
      <c r="C637" s="20"/>
      <c r="D637" s="20"/>
      <c r="E637" s="2"/>
      <c r="F637" s="3"/>
      <c r="J637" s="4"/>
    </row>
    <row r="638" spans="1:10" ht="15.75" customHeight="1">
      <c r="A638" s="2"/>
      <c r="B638" s="68"/>
      <c r="C638" s="20"/>
      <c r="D638" s="20"/>
      <c r="E638" s="2"/>
      <c r="F638" s="3"/>
      <c r="J638" s="4"/>
    </row>
    <row r="639" spans="1:10" ht="15.75" customHeight="1">
      <c r="A639" s="2"/>
      <c r="B639" s="68"/>
      <c r="C639" s="20"/>
      <c r="D639" s="20"/>
      <c r="E639" s="2"/>
      <c r="F639" s="3"/>
      <c r="J639" s="4"/>
    </row>
    <row r="640" spans="1:10" ht="15.75" customHeight="1">
      <c r="A640" s="2"/>
      <c r="B640" s="68"/>
      <c r="C640" s="20"/>
      <c r="D640" s="20"/>
      <c r="E640" s="2"/>
      <c r="F640" s="3"/>
      <c r="J640" s="4"/>
    </row>
    <row r="641" spans="1:10" ht="15.75" customHeight="1">
      <c r="A641" s="2"/>
      <c r="B641" s="68"/>
      <c r="C641" s="20"/>
      <c r="D641" s="20"/>
      <c r="E641" s="2"/>
      <c r="F641" s="3"/>
      <c r="J641" s="4"/>
    </row>
    <row r="642" spans="1:10" ht="15.75" customHeight="1">
      <c r="A642" s="2"/>
      <c r="B642" s="68"/>
      <c r="C642" s="20"/>
      <c r="D642" s="20"/>
      <c r="E642" s="2"/>
      <c r="F642" s="3"/>
      <c r="J642" s="4"/>
    </row>
    <row r="643" spans="1:10" ht="15.75" customHeight="1">
      <c r="A643" s="2"/>
      <c r="B643" s="68"/>
      <c r="C643" s="20"/>
      <c r="D643" s="20"/>
      <c r="E643" s="2"/>
      <c r="F643" s="3"/>
      <c r="J643" s="4"/>
    </row>
    <row r="644" spans="1:10" ht="15.75" customHeight="1">
      <c r="A644" s="2"/>
      <c r="B644" s="68"/>
      <c r="C644" s="20"/>
      <c r="D644" s="20"/>
      <c r="E644" s="2"/>
      <c r="F644" s="3"/>
      <c r="J644" s="4"/>
    </row>
    <row r="645" spans="1:10" ht="15.75" customHeight="1">
      <c r="A645" s="2"/>
      <c r="B645" s="68"/>
      <c r="C645" s="20"/>
      <c r="D645" s="20"/>
      <c r="E645" s="2"/>
      <c r="F645" s="3"/>
      <c r="J645" s="4"/>
    </row>
    <row r="646" spans="1:10" ht="15.75" customHeight="1">
      <c r="A646" s="2"/>
      <c r="B646" s="68"/>
      <c r="C646" s="20"/>
      <c r="D646" s="20"/>
      <c r="E646" s="2"/>
      <c r="F646" s="3"/>
      <c r="J646" s="4"/>
    </row>
    <row r="647" spans="1:10" ht="15.75" customHeight="1">
      <c r="A647" s="2"/>
      <c r="B647" s="68"/>
      <c r="C647" s="20"/>
      <c r="D647" s="20"/>
      <c r="E647" s="2"/>
      <c r="F647" s="3"/>
      <c r="J647" s="4"/>
    </row>
    <row r="648" spans="1:10" ht="15.75" customHeight="1">
      <c r="A648" s="2"/>
      <c r="B648" s="68"/>
      <c r="C648" s="20"/>
      <c r="D648" s="20"/>
      <c r="E648" s="2"/>
      <c r="F648" s="3"/>
      <c r="J648" s="4"/>
    </row>
    <row r="649" spans="1:10" ht="15.75" customHeight="1">
      <c r="A649" s="2"/>
      <c r="B649" s="68"/>
      <c r="C649" s="20"/>
      <c r="D649" s="20"/>
      <c r="E649" s="2"/>
      <c r="F649" s="3"/>
      <c r="J649" s="4"/>
    </row>
    <row r="650" spans="1:10" ht="15.75" customHeight="1">
      <c r="A650" s="2"/>
      <c r="B650" s="68"/>
      <c r="C650" s="20"/>
      <c r="D650" s="20"/>
      <c r="E650" s="2"/>
      <c r="F650" s="3"/>
      <c r="J650" s="4"/>
    </row>
    <row r="651" spans="1:10" ht="15.75" customHeight="1">
      <c r="A651" s="2"/>
      <c r="B651" s="68"/>
      <c r="C651" s="20"/>
      <c r="D651" s="20"/>
      <c r="E651" s="2"/>
      <c r="F651" s="3"/>
      <c r="J651" s="4"/>
    </row>
    <row r="652" spans="1:10" ht="15.75" customHeight="1">
      <c r="A652" s="2"/>
      <c r="B652" s="68"/>
      <c r="C652" s="20"/>
      <c r="D652" s="20"/>
      <c r="E652" s="2"/>
      <c r="F652" s="3"/>
      <c r="J652" s="4"/>
    </row>
    <row r="653" spans="1:10" ht="15.75" customHeight="1">
      <c r="A653" s="2"/>
      <c r="B653" s="68"/>
      <c r="C653" s="20"/>
      <c r="D653" s="20"/>
      <c r="E653" s="2"/>
      <c r="F653" s="3"/>
      <c r="J653" s="4"/>
    </row>
    <row r="654" spans="1:10" ht="15.75" customHeight="1">
      <c r="A654" s="2"/>
      <c r="B654" s="68"/>
      <c r="C654" s="20"/>
      <c r="D654" s="20"/>
      <c r="E654" s="2"/>
      <c r="F654" s="3"/>
      <c r="J654" s="4"/>
    </row>
    <row r="655" spans="1:10" ht="15.75" customHeight="1">
      <c r="A655" s="2"/>
      <c r="B655" s="68"/>
      <c r="C655" s="20"/>
      <c r="D655" s="20"/>
      <c r="E655" s="2"/>
      <c r="F655" s="3"/>
      <c r="J655" s="4"/>
    </row>
    <row r="656" spans="1:10" ht="15.75" customHeight="1">
      <c r="A656" s="2"/>
      <c r="B656" s="68"/>
      <c r="C656" s="20"/>
      <c r="D656" s="20"/>
      <c r="E656" s="2"/>
      <c r="F656" s="3"/>
      <c r="J656" s="4"/>
    </row>
    <row r="657" spans="1:10" ht="15.75" customHeight="1">
      <c r="A657" s="2"/>
      <c r="B657" s="68"/>
      <c r="C657" s="20"/>
      <c r="D657" s="20"/>
      <c r="E657" s="2"/>
      <c r="F657" s="3"/>
      <c r="J657" s="4"/>
    </row>
    <row r="658" spans="1:10" ht="15.75" customHeight="1">
      <c r="A658" s="2"/>
      <c r="B658" s="68"/>
      <c r="C658" s="20"/>
      <c r="D658" s="20"/>
      <c r="E658" s="2"/>
      <c r="F658" s="3"/>
      <c r="J658" s="4"/>
    </row>
    <row r="659" spans="1:10" ht="15.75" customHeight="1">
      <c r="A659" s="2"/>
      <c r="B659" s="68"/>
      <c r="C659" s="20"/>
      <c r="D659" s="20"/>
      <c r="E659" s="2"/>
      <c r="F659" s="3"/>
      <c r="J659" s="4"/>
    </row>
    <row r="660" spans="1:10" ht="15.75" customHeight="1">
      <c r="A660" s="2"/>
      <c r="B660" s="68"/>
      <c r="C660" s="20"/>
      <c r="D660" s="20"/>
      <c r="E660" s="2"/>
      <c r="F660" s="3"/>
      <c r="J660" s="4"/>
    </row>
    <row r="661" spans="1:10" ht="15.75" customHeight="1">
      <c r="A661" s="2"/>
      <c r="B661" s="68"/>
      <c r="C661" s="20"/>
      <c r="D661" s="20"/>
      <c r="E661" s="2"/>
      <c r="F661" s="3"/>
      <c r="J661" s="4"/>
    </row>
    <row r="662" spans="1:10" ht="15.75" customHeight="1">
      <c r="A662" s="2"/>
      <c r="B662" s="68"/>
      <c r="C662" s="20"/>
      <c r="D662" s="20"/>
      <c r="E662" s="2"/>
      <c r="F662" s="3"/>
      <c r="J662" s="4"/>
    </row>
    <row r="663" spans="1:10" ht="15.75" customHeight="1">
      <c r="A663" s="2"/>
      <c r="B663" s="68"/>
      <c r="C663" s="20"/>
      <c r="D663" s="20"/>
      <c r="E663" s="2"/>
      <c r="F663" s="3"/>
      <c r="J663" s="4"/>
    </row>
    <row r="664" spans="1:10" ht="15.75" customHeight="1">
      <c r="A664" s="2"/>
      <c r="B664" s="68"/>
      <c r="C664" s="20"/>
      <c r="D664" s="20"/>
      <c r="E664" s="2"/>
      <c r="F664" s="3"/>
      <c r="J664" s="4"/>
    </row>
    <row r="665" spans="1:10" ht="15.75" customHeight="1">
      <c r="A665" s="2"/>
      <c r="B665" s="68"/>
      <c r="C665" s="20"/>
      <c r="D665" s="20"/>
      <c r="E665" s="2"/>
      <c r="F665" s="3"/>
      <c r="J665" s="4"/>
    </row>
    <row r="666" spans="1:10" ht="15.75" customHeight="1">
      <c r="A666" s="2"/>
      <c r="B666" s="68"/>
      <c r="C666" s="20"/>
      <c r="D666" s="20"/>
      <c r="E666" s="2"/>
      <c r="F666" s="3"/>
      <c r="J666" s="4"/>
    </row>
    <row r="667" spans="1:10" ht="15.75" customHeight="1">
      <c r="A667" s="2"/>
      <c r="B667" s="68"/>
      <c r="C667" s="20"/>
      <c r="D667" s="20"/>
      <c r="E667" s="2"/>
      <c r="F667" s="3"/>
      <c r="J667" s="4"/>
    </row>
    <row r="668" spans="1:10" ht="15.75" customHeight="1">
      <c r="A668" s="2"/>
      <c r="B668" s="68"/>
      <c r="C668" s="20"/>
      <c r="D668" s="20"/>
      <c r="E668" s="2"/>
      <c r="F668" s="3"/>
      <c r="J668" s="4"/>
    </row>
    <row r="669" spans="1:10" ht="15.75" customHeight="1">
      <c r="A669" s="2"/>
      <c r="B669" s="68"/>
      <c r="C669" s="20"/>
      <c r="D669" s="20"/>
      <c r="E669" s="2"/>
      <c r="F669" s="3"/>
      <c r="J669" s="4"/>
    </row>
    <row r="670" spans="1:10" ht="15.75" customHeight="1">
      <c r="A670" s="2"/>
      <c r="B670" s="68"/>
      <c r="C670" s="20"/>
      <c r="D670" s="20"/>
      <c r="E670" s="2"/>
      <c r="F670" s="3"/>
      <c r="J670" s="4"/>
    </row>
    <row r="671" spans="1:10" ht="15.75" customHeight="1">
      <c r="A671" s="2"/>
      <c r="B671" s="68"/>
      <c r="C671" s="20"/>
      <c r="D671" s="20"/>
      <c r="E671" s="2"/>
      <c r="F671" s="3"/>
      <c r="J671" s="4"/>
    </row>
    <row r="672" spans="1:10" ht="15.75" customHeight="1">
      <c r="A672" s="2"/>
      <c r="B672" s="68"/>
      <c r="C672" s="20"/>
      <c r="D672" s="20"/>
      <c r="E672" s="2"/>
      <c r="F672" s="3"/>
      <c r="J672" s="4"/>
    </row>
    <row r="673" spans="1:10" ht="15.75" customHeight="1">
      <c r="A673" s="2"/>
      <c r="B673" s="68"/>
      <c r="C673" s="20"/>
      <c r="D673" s="20"/>
      <c r="E673" s="2"/>
      <c r="F673" s="3"/>
      <c r="J673" s="4"/>
    </row>
    <row r="674" spans="1:10" ht="15.75" customHeight="1">
      <c r="A674" s="2"/>
      <c r="B674" s="68"/>
      <c r="C674" s="20"/>
      <c r="D674" s="20"/>
      <c r="E674" s="2"/>
      <c r="F674" s="3"/>
      <c r="J674" s="4"/>
    </row>
    <row r="675" spans="1:10" ht="15.75" customHeight="1">
      <c r="A675" s="2"/>
      <c r="B675" s="68"/>
      <c r="C675" s="20"/>
      <c r="D675" s="20"/>
      <c r="E675" s="2"/>
      <c r="F675" s="3"/>
      <c r="J675" s="4"/>
    </row>
    <row r="676" spans="1:10" ht="15.75" customHeight="1">
      <c r="A676" s="2"/>
      <c r="B676" s="68"/>
      <c r="C676" s="20"/>
      <c r="D676" s="20"/>
      <c r="E676" s="2"/>
      <c r="F676" s="3"/>
      <c r="J676" s="4"/>
    </row>
    <row r="677" spans="1:10" ht="15.75" customHeight="1">
      <c r="A677" s="2"/>
      <c r="B677" s="68"/>
      <c r="C677" s="20"/>
      <c r="D677" s="20"/>
      <c r="E677" s="2"/>
      <c r="F677" s="3"/>
      <c r="J677" s="4"/>
    </row>
    <row r="678" spans="1:10" ht="15.75" customHeight="1">
      <c r="A678" s="2"/>
      <c r="B678" s="68"/>
      <c r="C678" s="20"/>
      <c r="D678" s="20"/>
      <c r="E678" s="2"/>
      <c r="F678" s="3"/>
      <c r="J678" s="4"/>
    </row>
    <row r="679" spans="1:10" ht="15.75" customHeight="1">
      <c r="A679" s="2"/>
      <c r="B679" s="68"/>
      <c r="C679" s="20"/>
      <c r="D679" s="20"/>
      <c r="E679" s="2"/>
      <c r="F679" s="3"/>
      <c r="J679" s="4"/>
    </row>
    <row r="680" spans="1:10" ht="15.75" customHeight="1">
      <c r="A680" s="2"/>
      <c r="B680" s="68"/>
      <c r="C680" s="20"/>
      <c r="D680" s="20"/>
      <c r="E680" s="2"/>
      <c r="F680" s="3"/>
      <c r="J680" s="4"/>
    </row>
    <row r="681" spans="1:10" ht="15.75" customHeight="1">
      <c r="A681" s="2"/>
      <c r="B681" s="68"/>
      <c r="C681" s="20"/>
      <c r="D681" s="20"/>
      <c r="E681" s="2"/>
      <c r="F681" s="3"/>
      <c r="J681" s="4"/>
    </row>
    <row r="682" spans="1:10" ht="15.75" customHeight="1">
      <c r="A682" s="2"/>
      <c r="B682" s="68"/>
      <c r="C682" s="20"/>
      <c r="D682" s="20"/>
      <c r="E682" s="2"/>
      <c r="F682" s="3"/>
      <c r="J682" s="4"/>
    </row>
    <row r="683" spans="1:10" ht="15.75" customHeight="1">
      <c r="A683" s="2"/>
      <c r="B683" s="68"/>
      <c r="C683" s="20"/>
      <c r="D683" s="20"/>
      <c r="E683" s="2"/>
      <c r="F683" s="3"/>
      <c r="J683" s="4"/>
    </row>
    <row r="684" spans="1:10" ht="15.75" customHeight="1">
      <c r="A684" s="2"/>
      <c r="B684" s="68"/>
      <c r="C684" s="20"/>
      <c r="D684" s="20"/>
      <c r="E684" s="2"/>
      <c r="F684" s="3"/>
      <c r="J684" s="4"/>
    </row>
    <row r="685" spans="1:10" ht="15.75" customHeight="1">
      <c r="A685" s="2"/>
      <c r="B685" s="68"/>
      <c r="C685" s="20"/>
      <c r="D685" s="20"/>
      <c r="E685" s="2"/>
      <c r="F685" s="3"/>
      <c r="J685" s="4"/>
    </row>
    <row r="686" spans="1:10" ht="15.75" customHeight="1">
      <c r="A686" s="2"/>
      <c r="B686" s="68"/>
      <c r="C686" s="20"/>
      <c r="D686" s="20"/>
      <c r="E686" s="2"/>
      <c r="F686" s="3"/>
      <c r="J686" s="4"/>
    </row>
    <row r="687" spans="1:10" ht="15.75" customHeight="1">
      <c r="A687" s="2"/>
      <c r="B687" s="68"/>
      <c r="C687" s="20"/>
      <c r="D687" s="20"/>
      <c r="E687" s="2"/>
      <c r="F687" s="3"/>
      <c r="J687" s="4"/>
    </row>
    <row r="688" spans="1:10" ht="15.75" customHeight="1">
      <c r="A688" s="2"/>
      <c r="B688" s="68"/>
      <c r="C688" s="20"/>
      <c r="D688" s="20"/>
      <c r="E688" s="2"/>
      <c r="F688" s="3"/>
      <c r="J688" s="4"/>
    </row>
    <row r="689" spans="1:10" ht="15.75" customHeight="1">
      <c r="A689" s="2"/>
      <c r="B689" s="68"/>
      <c r="C689" s="20"/>
      <c r="D689" s="20"/>
      <c r="E689" s="2"/>
      <c r="F689" s="3"/>
      <c r="J689" s="4"/>
    </row>
    <row r="690" spans="1:10" ht="15.75" customHeight="1">
      <c r="A690" s="2"/>
      <c r="B690" s="68"/>
      <c r="C690" s="20"/>
      <c r="D690" s="20"/>
      <c r="E690" s="2"/>
      <c r="F690" s="3"/>
      <c r="J690" s="4"/>
    </row>
    <row r="691" spans="1:10" ht="15.75" customHeight="1">
      <c r="A691" s="2"/>
      <c r="B691" s="68"/>
      <c r="C691" s="20"/>
      <c r="D691" s="20"/>
      <c r="E691" s="2"/>
      <c r="F691" s="3"/>
      <c r="J691" s="4"/>
    </row>
    <row r="692" spans="1:10" ht="15.75" customHeight="1">
      <c r="A692" s="2"/>
      <c r="B692" s="68"/>
      <c r="C692" s="20"/>
      <c r="D692" s="20"/>
      <c r="E692" s="2"/>
      <c r="F692" s="3"/>
      <c r="J692" s="4"/>
    </row>
    <row r="693" spans="1:10" ht="15.75" customHeight="1">
      <c r="A693" s="2"/>
      <c r="B693" s="68"/>
      <c r="C693" s="20"/>
      <c r="D693" s="20"/>
      <c r="E693" s="2"/>
      <c r="F693" s="3"/>
      <c r="J693" s="4"/>
    </row>
    <row r="694" spans="1:10" ht="15.75" customHeight="1">
      <c r="A694" s="2"/>
      <c r="B694" s="68"/>
      <c r="C694" s="20"/>
      <c r="D694" s="20"/>
      <c r="E694" s="2"/>
      <c r="F694" s="3"/>
      <c r="J694" s="4"/>
    </row>
    <row r="695" spans="1:10" ht="15.75" customHeight="1">
      <c r="A695" s="2"/>
      <c r="B695" s="68"/>
      <c r="C695" s="20"/>
      <c r="D695" s="20"/>
      <c r="E695" s="2"/>
      <c r="F695" s="3"/>
      <c r="J695" s="4"/>
    </row>
    <row r="696" spans="1:10" ht="15.75" customHeight="1">
      <c r="A696" s="2"/>
      <c r="B696" s="68"/>
      <c r="C696" s="20"/>
      <c r="D696" s="20"/>
      <c r="E696" s="2"/>
      <c r="F696" s="3"/>
      <c r="J696" s="4"/>
    </row>
    <row r="697" spans="1:10" ht="15.75" customHeight="1">
      <c r="A697" s="2"/>
      <c r="B697" s="68"/>
      <c r="C697" s="20"/>
      <c r="D697" s="20"/>
      <c r="E697" s="2"/>
      <c r="F697" s="3"/>
      <c r="J697" s="4"/>
    </row>
    <row r="698" spans="1:10" ht="15.75" customHeight="1">
      <c r="A698" s="2"/>
      <c r="B698" s="68"/>
      <c r="C698" s="20"/>
      <c r="D698" s="20"/>
      <c r="E698" s="2"/>
      <c r="F698" s="3"/>
      <c r="J698" s="4"/>
    </row>
    <row r="699" spans="1:10" ht="15.75" customHeight="1">
      <c r="A699" s="2"/>
      <c r="B699" s="68"/>
      <c r="C699" s="20"/>
      <c r="D699" s="20"/>
      <c r="E699" s="2"/>
      <c r="F699" s="3"/>
      <c r="J699" s="4"/>
    </row>
    <row r="700" spans="1:10" ht="15.75" customHeight="1">
      <c r="A700" s="2"/>
      <c r="B700" s="68"/>
      <c r="C700" s="20"/>
      <c r="D700" s="20"/>
      <c r="E700" s="2"/>
      <c r="F700" s="3"/>
      <c r="J700" s="4"/>
    </row>
    <row r="701" spans="1:10" ht="15.75" customHeight="1">
      <c r="A701" s="2"/>
      <c r="B701" s="68"/>
      <c r="C701" s="20"/>
      <c r="D701" s="20"/>
      <c r="E701" s="2"/>
      <c r="F701" s="3"/>
      <c r="J701" s="4"/>
    </row>
    <row r="702" spans="1:10" ht="15.75" customHeight="1">
      <c r="A702" s="2"/>
      <c r="B702" s="68"/>
      <c r="C702" s="20"/>
      <c r="D702" s="20"/>
      <c r="E702" s="2"/>
      <c r="F702" s="3"/>
      <c r="J702" s="4"/>
    </row>
    <row r="703" spans="1:10" ht="15.75" customHeight="1">
      <c r="A703" s="2"/>
      <c r="B703" s="68"/>
      <c r="C703" s="20"/>
      <c r="D703" s="20"/>
      <c r="E703" s="2"/>
      <c r="F703" s="3"/>
      <c r="J703" s="4"/>
    </row>
    <row r="704" spans="1:10" ht="15.75" customHeight="1">
      <c r="A704" s="2"/>
      <c r="B704" s="68"/>
      <c r="C704" s="20"/>
      <c r="D704" s="20"/>
      <c r="E704" s="2"/>
      <c r="F704" s="3"/>
      <c r="J704" s="4"/>
    </row>
    <row r="705" spans="1:10" ht="15.75" customHeight="1">
      <c r="A705" s="2"/>
      <c r="B705" s="68"/>
      <c r="C705" s="20"/>
      <c r="D705" s="20"/>
      <c r="E705" s="2"/>
      <c r="F705" s="3"/>
      <c r="J705" s="4"/>
    </row>
    <row r="706" spans="1:10" ht="15.75" customHeight="1">
      <c r="A706" s="2"/>
      <c r="B706" s="68"/>
      <c r="C706" s="20"/>
      <c r="D706" s="20"/>
      <c r="E706" s="2"/>
      <c r="F706" s="3"/>
      <c r="J706" s="4"/>
    </row>
    <row r="707" spans="1:10" ht="15.75" customHeight="1">
      <c r="A707" s="2"/>
      <c r="B707" s="68"/>
      <c r="C707" s="20"/>
      <c r="D707" s="20"/>
      <c r="E707" s="2"/>
      <c r="F707" s="3"/>
      <c r="J707" s="4"/>
    </row>
    <row r="708" spans="1:10" ht="15.75" customHeight="1">
      <c r="A708" s="2"/>
      <c r="B708" s="68"/>
      <c r="C708" s="20"/>
      <c r="D708" s="20"/>
      <c r="E708" s="2"/>
      <c r="F708" s="3"/>
      <c r="J708" s="4"/>
    </row>
    <row r="709" spans="1:10" ht="15.75" customHeight="1">
      <c r="A709" s="2"/>
      <c r="B709" s="68"/>
      <c r="C709" s="20"/>
      <c r="D709" s="20"/>
      <c r="E709" s="2"/>
      <c r="F709" s="3"/>
      <c r="J709" s="4"/>
    </row>
    <row r="710" spans="1:10" ht="15.75" customHeight="1">
      <c r="A710" s="2"/>
      <c r="B710" s="68"/>
      <c r="C710" s="20"/>
      <c r="D710" s="20"/>
      <c r="E710" s="2"/>
      <c r="F710" s="3"/>
      <c r="J710" s="4"/>
    </row>
    <row r="711" spans="1:10" ht="15.75" customHeight="1">
      <c r="A711" s="2"/>
      <c r="B711" s="68"/>
      <c r="C711" s="20"/>
      <c r="D711" s="20"/>
      <c r="E711" s="2"/>
      <c r="F711" s="3"/>
      <c r="J711" s="4"/>
    </row>
    <row r="712" spans="1:10" ht="15.75" customHeight="1">
      <c r="A712" s="2"/>
      <c r="B712" s="68"/>
      <c r="C712" s="20"/>
      <c r="D712" s="20"/>
      <c r="E712" s="2"/>
      <c r="F712" s="3"/>
      <c r="J712" s="4"/>
    </row>
    <row r="713" spans="1:10" ht="15.75" customHeight="1">
      <c r="A713" s="2"/>
      <c r="B713" s="68"/>
      <c r="C713" s="20"/>
      <c r="D713" s="20"/>
      <c r="E713" s="2"/>
      <c r="F713" s="3"/>
      <c r="J713" s="4"/>
    </row>
    <row r="714" spans="1:10" ht="15.75" customHeight="1">
      <c r="A714" s="2"/>
      <c r="B714" s="68"/>
      <c r="C714" s="20"/>
      <c r="D714" s="20"/>
      <c r="E714" s="2"/>
      <c r="F714" s="3"/>
      <c r="J714" s="4"/>
    </row>
    <row r="715" spans="1:10" ht="15.75" customHeight="1">
      <c r="A715" s="2"/>
      <c r="B715" s="68"/>
      <c r="C715" s="20"/>
      <c r="D715" s="20"/>
      <c r="E715" s="2"/>
      <c r="F715" s="3"/>
      <c r="J715" s="4"/>
    </row>
    <row r="716" spans="1:10" ht="15.75" customHeight="1">
      <c r="A716" s="2"/>
      <c r="B716" s="68"/>
      <c r="C716" s="20"/>
      <c r="D716" s="20"/>
      <c r="E716" s="2"/>
      <c r="F716" s="3"/>
      <c r="J716" s="4"/>
    </row>
    <row r="717" spans="1:10" ht="15.75" customHeight="1">
      <c r="A717" s="2"/>
      <c r="B717" s="68"/>
      <c r="C717" s="20"/>
      <c r="D717" s="20"/>
      <c r="E717" s="2"/>
      <c r="F717" s="3"/>
      <c r="J717" s="4"/>
    </row>
    <row r="718" spans="1:10" ht="15.75" customHeight="1">
      <c r="A718" s="2"/>
      <c r="B718" s="68"/>
      <c r="C718" s="20"/>
      <c r="D718" s="20"/>
      <c r="E718" s="2"/>
      <c r="F718" s="3"/>
      <c r="J718" s="4"/>
    </row>
    <row r="719" spans="1:10" ht="15.75" customHeight="1">
      <c r="A719" s="2"/>
      <c r="B719" s="68"/>
      <c r="C719" s="20"/>
      <c r="D719" s="20"/>
      <c r="E719" s="2"/>
      <c r="F719" s="3"/>
      <c r="J719" s="4"/>
    </row>
    <row r="720" spans="1:10" ht="15.75" customHeight="1">
      <c r="A720" s="2"/>
      <c r="B720" s="68"/>
      <c r="C720" s="20"/>
      <c r="D720" s="20"/>
      <c r="E720" s="2"/>
      <c r="F720" s="3"/>
      <c r="J720" s="4"/>
    </row>
    <row r="721" spans="1:10" ht="15.75" customHeight="1">
      <c r="A721" s="2"/>
      <c r="B721" s="68"/>
      <c r="C721" s="20"/>
      <c r="D721" s="20"/>
      <c r="E721" s="2"/>
      <c r="F721" s="3"/>
      <c r="J721" s="4"/>
    </row>
    <row r="722" spans="1:10" ht="15.75" customHeight="1">
      <c r="A722" s="2"/>
      <c r="B722" s="68"/>
      <c r="C722" s="20"/>
      <c r="D722" s="20"/>
      <c r="E722" s="2"/>
      <c r="F722" s="3"/>
      <c r="J722" s="4"/>
    </row>
    <row r="723" spans="1:10" ht="15.75" customHeight="1">
      <c r="A723" s="2"/>
      <c r="B723" s="68"/>
      <c r="C723" s="20"/>
      <c r="D723" s="20"/>
      <c r="E723" s="2"/>
      <c r="F723" s="3"/>
      <c r="J723" s="4"/>
    </row>
    <row r="724" spans="1:10" ht="15.75" customHeight="1">
      <c r="A724" s="2"/>
      <c r="B724" s="68"/>
      <c r="C724" s="20"/>
      <c r="D724" s="20"/>
      <c r="E724" s="2"/>
      <c r="F724" s="3"/>
      <c r="J724" s="4"/>
    </row>
    <row r="725" spans="1:10" ht="15.75" customHeight="1">
      <c r="A725" s="2"/>
      <c r="B725" s="68"/>
      <c r="C725" s="20"/>
      <c r="D725" s="20"/>
      <c r="E725" s="2"/>
      <c r="F725" s="3"/>
      <c r="J725" s="4"/>
    </row>
    <row r="726" spans="1:10" ht="15.75" customHeight="1">
      <c r="A726" s="2"/>
      <c r="B726" s="68"/>
      <c r="C726" s="20"/>
      <c r="D726" s="20"/>
      <c r="E726" s="2"/>
      <c r="F726" s="3"/>
      <c r="J726" s="4"/>
    </row>
    <row r="727" spans="1:10" ht="15.75" customHeight="1">
      <c r="A727" s="2"/>
      <c r="B727" s="68"/>
      <c r="C727" s="20"/>
      <c r="D727" s="20"/>
      <c r="E727" s="2"/>
      <c r="F727" s="3"/>
      <c r="J727" s="4"/>
    </row>
    <row r="728" spans="1:10" ht="15.75" customHeight="1">
      <c r="A728" s="2"/>
      <c r="B728" s="68"/>
      <c r="C728" s="20"/>
      <c r="D728" s="20"/>
      <c r="E728" s="2"/>
      <c r="F728" s="3"/>
      <c r="J728" s="4"/>
    </row>
    <row r="729" spans="1:10" ht="15.75" customHeight="1">
      <c r="A729" s="2"/>
      <c r="B729" s="68"/>
      <c r="C729" s="20"/>
      <c r="D729" s="20"/>
      <c r="E729" s="2"/>
      <c r="F729" s="3"/>
      <c r="J729" s="4"/>
    </row>
    <row r="730" spans="1:10" ht="15.75" customHeight="1">
      <c r="A730" s="2"/>
      <c r="B730" s="68"/>
      <c r="C730" s="20"/>
      <c r="D730" s="20"/>
      <c r="E730" s="2"/>
      <c r="F730" s="3"/>
      <c r="J730" s="4"/>
    </row>
    <row r="731" spans="1:10" ht="15.75" customHeight="1">
      <c r="A731" s="2"/>
      <c r="B731" s="68"/>
      <c r="C731" s="20"/>
      <c r="D731" s="20"/>
      <c r="E731" s="2"/>
      <c r="F731" s="3"/>
      <c r="J731" s="4"/>
    </row>
    <row r="732" spans="1:10" ht="15.75" customHeight="1">
      <c r="A732" s="2"/>
      <c r="B732" s="68"/>
      <c r="C732" s="20"/>
      <c r="D732" s="20"/>
      <c r="E732" s="2"/>
      <c r="F732" s="3"/>
      <c r="J732" s="4"/>
    </row>
    <row r="733" spans="1:10" ht="15.75" customHeight="1">
      <c r="A733" s="2"/>
      <c r="B733" s="68"/>
      <c r="C733" s="20"/>
      <c r="D733" s="20"/>
      <c r="E733" s="2"/>
      <c r="F733" s="3"/>
      <c r="J733" s="4"/>
    </row>
    <row r="734" spans="1:10" ht="15.75" customHeight="1">
      <c r="A734" s="2"/>
      <c r="B734" s="68"/>
      <c r="C734" s="20"/>
      <c r="D734" s="20"/>
      <c r="E734" s="2"/>
      <c r="F734" s="3"/>
      <c r="J734" s="4"/>
    </row>
    <row r="735" spans="1:10" ht="15.75" customHeight="1">
      <c r="A735" s="2"/>
      <c r="B735" s="68"/>
      <c r="C735" s="20"/>
      <c r="D735" s="20"/>
      <c r="E735" s="2"/>
      <c r="F735" s="3"/>
      <c r="J735" s="4"/>
    </row>
    <row r="736" spans="1:10" ht="15.75" customHeight="1">
      <c r="A736" s="2"/>
      <c r="B736" s="68"/>
      <c r="C736" s="20"/>
      <c r="D736" s="20"/>
      <c r="E736" s="2"/>
      <c r="F736" s="3"/>
      <c r="J736" s="4"/>
    </row>
    <row r="737" spans="1:10" ht="15.75" customHeight="1">
      <c r="A737" s="2"/>
      <c r="B737" s="68"/>
      <c r="C737" s="20"/>
      <c r="D737" s="20"/>
      <c r="E737" s="2"/>
      <c r="F737" s="3"/>
      <c r="J737" s="4"/>
    </row>
    <row r="738" spans="1:10" ht="15.75" customHeight="1">
      <c r="A738" s="2"/>
      <c r="B738" s="68"/>
      <c r="C738" s="20"/>
      <c r="D738" s="20"/>
      <c r="E738" s="2"/>
      <c r="F738" s="3"/>
      <c r="J738" s="4"/>
    </row>
    <row r="739" spans="1:10" ht="15.75" customHeight="1">
      <c r="A739" s="2"/>
      <c r="B739" s="68"/>
      <c r="C739" s="20"/>
      <c r="D739" s="20"/>
      <c r="E739" s="2"/>
      <c r="F739" s="3"/>
      <c r="J739" s="4"/>
    </row>
    <row r="740" spans="1:10" ht="15.75" customHeight="1">
      <c r="A740" s="2"/>
      <c r="B740" s="68"/>
      <c r="C740" s="20"/>
      <c r="D740" s="20"/>
      <c r="E740" s="2"/>
      <c r="F740" s="3"/>
      <c r="J740" s="4"/>
    </row>
    <row r="741" spans="1:10" ht="15.75" customHeight="1">
      <c r="A741" s="2"/>
      <c r="B741" s="68"/>
      <c r="C741" s="20"/>
      <c r="D741" s="20"/>
      <c r="E741" s="2"/>
      <c r="F741" s="3"/>
      <c r="J741" s="4"/>
    </row>
    <row r="742" spans="1:10" ht="15.75" customHeight="1">
      <c r="A742" s="2"/>
      <c r="B742" s="68"/>
      <c r="C742" s="20"/>
      <c r="D742" s="20"/>
      <c r="E742" s="2"/>
      <c r="F742" s="3"/>
      <c r="J742" s="4"/>
    </row>
    <row r="743" spans="1:10" ht="15.75" customHeight="1">
      <c r="A743" s="2"/>
      <c r="B743" s="68"/>
      <c r="C743" s="20"/>
      <c r="D743" s="20"/>
      <c r="E743" s="2"/>
      <c r="F743" s="3"/>
      <c r="J743" s="4"/>
    </row>
    <row r="744" spans="1:10" ht="15.75" customHeight="1">
      <c r="A744" s="2"/>
      <c r="B744" s="68"/>
      <c r="C744" s="20"/>
      <c r="D744" s="20"/>
      <c r="E744" s="2"/>
      <c r="F744" s="3"/>
      <c r="J744" s="4"/>
    </row>
    <row r="745" spans="1:10" ht="15.75" customHeight="1">
      <c r="A745" s="2"/>
      <c r="B745" s="68"/>
      <c r="C745" s="20"/>
      <c r="D745" s="20"/>
      <c r="E745" s="2"/>
      <c r="F745" s="3"/>
      <c r="J745" s="4"/>
    </row>
    <row r="746" spans="1:10" ht="15.75" customHeight="1">
      <c r="A746" s="2"/>
      <c r="B746" s="68"/>
      <c r="C746" s="20"/>
      <c r="D746" s="20"/>
      <c r="E746" s="2"/>
      <c r="F746" s="3"/>
      <c r="J746" s="4"/>
    </row>
    <row r="747" spans="1:10" ht="15.75" customHeight="1">
      <c r="A747" s="2"/>
      <c r="B747" s="68"/>
      <c r="C747" s="20"/>
      <c r="D747" s="20"/>
      <c r="E747" s="2"/>
      <c r="F747" s="3"/>
      <c r="J747" s="4"/>
    </row>
    <row r="748" spans="1:10" ht="15.75" customHeight="1">
      <c r="A748" s="2"/>
      <c r="B748" s="68"/>
      <c r="C748" s="20"/>
      <c r="D748" s="20"/>
      <c r="E748" s="2"/>
      <c r="F748" s="3"/>
      <c r="J748" s="4"/>
    </row>
    <row r="749" spans="1:10" ht="15.75" customHeight="1">
      <c r="A749" s="2"/>
      <c r="B749" s="68"/>
      <c r="C749" s="20"/>
      <c r="D749" s="20"/>
      <c r="E749" s="2"/>
      <c r="F749" s="3"/>
      <c r="J749" s="4"/>
    </row>
    <row r="750" spans="1:10" ht="15.75" customHeight="1">
      <c r="A750" s="2"/>
      <c r="B750" s="68"/>
      <c r="C750" s="20"/>
      <c r="D750" s="20"/>
      <c r="E750" s="2"/>
      <c r="F750" s="3"/>
      <c r="J750" s="4"/>
    </row>
    <row r="751" spans="1:10" ht="15.75" customHeight="1">
      <c r="A751" s="2"/>
      <c r="B751" s="68"/>
      <c r="C751" s="20"/>
      <c r="D751" s="20"/>
      <c r="E751" s="2"/>
      <c r="F751" s="3"/>
      <c r="J751" s="4"/>
    </row>
    <row r="752" spans="1:10" ht="15.75" customHeight="1">
      <c r="A752" s="2"/>
      <c r="B752" s="68"/>
      <c r="C752" s="20"/>
      <c r="D752" s="20"/>
      <c r="E752" s="2"/>
      <c r="F752" s="3"/>
      <c r="J752" s="4"/>
    </row>
    <row r="753" spans="1:10" ht="15.75" customHeight="1">
      <c r="A753" s="2"/>
      <c r="B753" s="68"/>
      <c r="C753" s="20"/>
      <c r="D753" s="20"/>
      <c r="E753" s="2"/>
      <c r="F753" s="3"/>
      <c r="J753" s="4"/>
    </row>
    <row r="754" spans="1:10" ht="15.75" customHeight="1">
      <c r="A754" s="2"/>
      <c r="B754" s="68"/>
      <c r="C754" s="20"/>
      <c r="D754" s="20"/>
      <c r="E754" s="2"/>
      <c r="F754" s="3"/>
      <c r="J754" s="4"/>
    </row>
    <row r="755" spans="1:10" ht="15.75" customHeight="1">
      <c r="A755" s="2"/>
      <c r="B755" s="68"/>
      <c r="C755" s="20"/>
      <c r="D755" s="20"/>
      <c r="E755" s="2"/>
      <c r="F755" s="3"/>
      <c r="J755" s="4"/>
    </row>
    <row r="756" spans="1:10" ht="15.75" customHeight="1">
      <c r="A756" s="2"/>
      <c r="B756" s="68"/>
      <c r="C756" s="20"/>
      <c r="D756" s="20"/>
      <c r="E756" s="2"/>
      <c r="F756" s="3"/>
      <c r="J756" s="4"/>
    </row>
    <row r="757" spans="1:10" ht="15.75" customHeight="1">
      <c r="A757" s="2"/>
      <c r="B757" s="68"/>
      <c r="C757" s="20"/>
      <c r="D757" s="20"/>
      <c r="E757" s="2"/>
      <c r="F757" s="3"/>
      <c r="J757" s="4"/>
    </row>
    <row r="758" spans="1:10" ht="15.75" customHeight="1">
      <c r="A758" s="2"/>
      <c r="B758" s="68"/>
      <c r="C758" s="20"/>
      <c r="D758" s="20"/>
      <c r="E758" s="2"/>
      <c r="F758" s="3"/>
      <c r="J758" s="4"/>
    </row>
    <row r="759" spans="1:10" ht="15.75" customHeight="1">
      <c r="A759" s="2"/>
      <c r="B759" s="68"/>
      <c r="C759" s="20"/>
      <c r="D759" s="20"/>
      <c r="E759" s="2"/>
      <c r="F759" s="3"/>
      <c r="J759" s="4"/>
    </row>
    <row r="760" spans="1:10" ht="15.75" customHeight="1">
      <c r="A760" s="2"/>
      <c r="B760" s="68"/>
      <c r="C760" s="20"/>
      <c r="D760" s="20"/>
      <c r="E760" s="2"/>
      <c r="F760" s="3"/>
      <c r="J760" s="4"/>
    </row>
    <row r="761" spans="1:10" ht="15.75" customHeight="1">
      <c r="A761" s="2"/>
      <c r="B761" s="68"/>
      <c r="C761" s="20"/>
      <c r="D761" s="20"/>
      <c r="E761" s="2"/>
      <c r="F761" s="3"/>
      <c r="J761" s="4"/>
    </row>
    <row r="762" spans="1:10" ht="15.75" customHeight="1">
      <c r="A762" s="2"/>
      <c r="B762" s="68"/>
      <c r="C762" s="20"/>
      <c r="D762" s="20"/>
      <c r="E762" s="2"/>
      <c r="F762" s="3"/>
      <c r="J762" s="4"/>
    </row>
    <row r="763" spans="1:10" ht="15.75" customHeight="1">
      <c r="A763" s="2"/>
      <c r="B763" s="68"/>
      <c r="C763" s="20"/>
      <c r="D763" s="20"/>
      <c r="E763" s="2"/>
      <c r="F763" s="3"/>
      <c r="J763" s="4"/>
    </row>
    <row r="764" spans="1:10" ht="15.75" customHeight="1">
      <c r="A764" s="2"/>
      <c r="B764" s="68"/>
      <c r="C764" s="20"/>
      <c r="D764" s="20"/>
      <c r="E764" s="2"/>
      <c r="F764" s="3"/>
      <c r="J764" s="4"/>
    </row>
    <row r="765" spans="1:10" ht="15.75" customHeight="1">
      <c r="A765" s="2"/>
      <c r="B765" s="68"/>
      <c r="C765" s="20"/>
      <c r="D765" s="20"/>
      <c r="E765" s="2"/>
      <c r="F765" s="3"/>
      <c r="J765" s="4"/>
    </row>
    <row r="766" spans="1:10" ht="15.75" customHeight="1">
      <c r="A766" s="2"/>
      <c r="B766" s="68"/>
      <c r="C766" s="20"/>
      <c r="D766" s="20"/>
      <c r="E766" s="2"/>
      <c r="F766" s="3"/>
      <c r="J766" s="4"/>
    </row>
    <row r="767" spans="1:10" ht="15.75" customHeight="1">
      <c r="A767" s="2"/>
      <c r="B767" s="68"/>
      <c r="C767" s="20"/>
      <c r="D767" s="20"/>
      <c r="E767" s="2"/>
      <c r="F767" s="3"/>
      <c r="J767" s="4"/>
    </row>
    <row r="768" spans="1:10" ht="15.75" customHeight="1">
      <c r="A768" s="2"/>
      <c r="B768" s="68"/>
      <c r="C768" s="20"/>
      <c r="D768" s="20"/>
      <c r="E768" s="2"/>
      <c r="F768" s="3"/>
      <c r="J768" s="4"/>
    </row>
    <row r="769" spans="1:10" ht="15.75" customHeight="1">
      <c r="A769" s="2"/>
      <c r="B769" s="68"/>
      <c r="C769" s="20"/>
      <c r="D769" s="20"/>
      <c r="E769" s="2"/>
      <c r="F769" s="3"/>
      <c r="J769" s="4"/>
    </row>
    <row r="770" spans="1:10" ht="15.75" customHeight="1">
      <c r="A770" s="2"/>
      <c r="B770" s="68"/>
      <c r="C770" s="20"/>
      <c r="D770" s="20"/>
      <c r="E770" s="2"/>
      <c r="F770" s="3"/>
      <c r="J770" s="4"/>
    </row>
    <row r="771" spans="1:10" ht="15.75" customHeight="1">
      <c r="A771" s="2"/>
      <c r="B771" s="68"/>
      <c r="C771" s="20"/>
      <c r="D771" s="20"/>
      <c r="E771" s="2"/>
      <c r="F771" s="3"/>
      <c r="J771" s="4"/>
    </row>
    <row r="772" spans="1:10" ht="15.75" customHeight="1">
      <c r="A772" s="2"/>
      <c r="B772" s="68"/>
      <c r="C772" s="20"/>
      <c r="D772" s="20"/>
      <c r="E772" s="2"/>
      <c r="F772" s="3"/>
      <c r="J772" s="4"/>
    </row>
    <row r="773" spans="1:10" ht="15.75" customHeight="1">
      <c r="A773" s="2"/>
      <c r="B773" s="68"/>
      <c r="C773" s="20"/>
      <c r="D773" s="20"/>
      <c r="E773" s="2"/>
      <c r="F773" s="3"/>
      <c r="J773" s="4"/>
    </row>
    <row r="774" spans="1:10" ht="15.75" customHeight="1">
      <c r="A774" s="2"/>
      <c r="B774" s="68"/>
      <c r="C774" s="20"/>
      <c r="D774" s="20"/>
      <c r="E774" s="2"/>
      <c r="F774" s="3"/>
      <c r="J774" s="4"/>
    </row>
    <row r="775" spans="1:10" ht="15.75" customHeight="1">
      <c r="A775" s="2"/>
      <c r="B775" s="68"/>
      <c r="C775" s="20"/>
      <c r="D775" s="20"/>
      <c r="E775" s="2"/>
      <c r="F775" s="3"/>
      <c r="J775" s="4"/>
    </row>
    <row r="776" spans="1:10" ht="15.75" customHeight="1">
      <c r="A776" s="2"/>
      <c r="B776" s="68"/>
      <c r="C776" s="20"/>
      <c r="D776" s="20"/>
      <c r="E776" s="2"/>
      <c r="F776" s="3"/>
      <c r="J776" s="4"/>
    </row>
    <row r="777" spans="1:10" ht="15.75" customHeight="1">
      <c r="A777" s="2"/>
      <c r="B777" s="68"/>
      <c r="C777" s="20"/>
      <c r="D777" s="20"/>
      <c r="E777" s="2"/>
      <c r="F777" s="3"/>
      <c r="J777" s="4"/>
    </row>
    <row r="778" spans="1:10" ht="15.75" customHeight="1">
      <c r="A778" s="2"/>
      <c r="B778" s="68"/>
      <c r="C778" s="20"/>
      <c r="D778" s="20"/>
      <c r="E778" s="2"/>
      <c r="F778" s="3"/>
      <c r="J778" s="4"/>
    </row>
    <row r="779" spans="1:10" ht="15.75" customHeight="1">
      <c r="A779" s="2"/>
      <c r="B779" s="68"/>
      <c r="C779" s="20"/>
      <c r="D779" s="20"/>
      <c r="E779" s="2"/>
      <c r="F779" s="3"/>
      <c r="J779" s="4"/>
    </row>
    <row r="780" spans="1:10" ht="15.75" customHeight="1">
      <c r="A780" s="2"/>
      <c r="B780" s="68"/>
      <c r="C780" s="20"/>
      <c r="D780" s="20"/>
      <c r="E780" s="2"/>
      <c r="F780" s="3"/>
      <c r="J780" s="4"/>
    </row>
    <row r="781" spans="1:10" ht="15.75" customHeight="1">
      <c r="A781" s="2"/>
      <c r="B781" s="68"/>
      <c r="C781" s="20"/>
      <c r="D781" s="20"/>
      <c r="E781" s="2"/>
      <c r="F781" s="3"/>
      <c r="J781" s="4"/>
    </row>
    <row r="782" spans="1:10" ht="15.75" customHeight="1">
      <c r="A782" s="2"/>
      <c r="B782" s="68"/>
      <c r="C782" s="20"/>
      <c r="D782" s="20"/>
      <c r="E782" s="2"/>
      <c r="F782" s="3"/>
      <c r="J782" s="4"/>
    </row>
    <row r="783" spans="1:10" ht="15.75" customHeight="1">
      <c r="A783" s="2"/>
      <c r="B783" s="68"/>
      <c r="C783" s="20"/>
      <c r="D783" s="20"/>
      <c r="E783" s="2"/>
      <c r="F783" s="3"/>
      <c r="J783" s="4"/>
    </row>
    <row r="784" spans="1:10" ht="15.75" customHeight="1">
      <c r="A784" s="2"/>
      <c r="B784" s="68"/>
      <c r="C784" s="20"/>
      <c r="D784" s="20"/>
      <c r="E784" s="2"/>
      <c r="F784" s="3"/>
      <c r="J784" s="4"/>
    </row>
    <row r="785" spans="1:10" ht="15.75" customHeight="1">
      <c r="A785" s="2"/>
      <c r="B785" s="68"/>
      <c r="C785" s="20"/>
      <c r="D785" s="20"/>
      <c r="E785" s="2"/>
      <c r="F785" s="3"/>
      <c r="J785" s="4"/>
    </row>
    <row r="786" spans="1:10" ht="15.75" customHeight="1">
      <c r="A786" s="2"/>
      <c r="B786" s="68"/>
      <c r="C786" s="20"/>
      <c r="D786" s="20"/>
      <c r="E786" s="2"/>
      <c r="F786" s="3"/>
      <c r="J786" s="4"/>
    </row>
    <row r="787" spans="1:10" ht="15.75" customHeight="1">
      <c r="A787" s="2"/>
      <c r="B787" s="68"/>
      <c r="C787" s="20"/>
      <c r="D787" s="20"/>
      <c r="E787" s="2"/>
      <c r="F787" s="3"/>
      <c r="J787" s="4"/>
    </row>
    <row r="788" spans="1:10" ht="15.75" customHeight="1">
      <c r="A788" s="2"/>
      <c r="B788" s="68"/>
      <c r="C788" s="20"/>
      <c r="D788" s="20"/>
      <c r="E788" s="2"/>
      <c r="F788" s="3"/>
      <c r="J788" s="4"/>
    </row>
    <row r="789" spans="1:10" ht="15.75" customHeight="1">
      <c r="A789" s="2"/>
      <c r="B789" s="68"/>
      <c r="C789" s="20"/>
      <c r="D789" s="20"/>
      <c r="E789" s="2"/>
      <c r="F789" s="3"/>
      <c r="J789" s="4"/>
    </row>
    <row r="790" spans="1:10" ht="15.75" customHeight="1">
      <c r="A790" s="2"/>
      <c r="B790" s="68"/>
      <c r="C790" s="20"/>
      <c r="D790" s="20"/>
      <c r="E790" s="2"/>
      <c r="F790" s="3"/>
      <c r="J790" s="4"/>
    </row>
    <row r="791" spans="1:10" ht="15.75" customHeight="1">
      <c r="A791" s="2"/>
      <c r="B791" s="68"/>
      <c r="C791" s="20"/>
      <c r="D791" s="20"/>
      <c r="E791" s="2"/>
      <c r="F791" s="3"/>
      <c r="J791" s="4"/>
    </row>
    <row r="792" spans="1:10" ht="15.75" customHeight="1">
      <c r="A792" s="2"/>
      <c r="B792" s="68"/>
      <c r="C792" s="20"/>
      <c r="D792" s="20"/>
      <c r="E792" s="2"/>
      <c r="F792" s="3"/>
      <c r="J792" s="4"/>
    </row>
    <row r="793" spans="1:10" ht="15.75" customHeight="1">
      <c r="A793" s="2"/>
      <c r="B793" s="68"/>
      <c r="C793" s="20"/>
      <c r="D793" s="20"/>
      <c r="E793" s="2"/>
      <c r="F793" s="3"/>
      <c r="J793" s="4"/>
    </row>
    <row r="794" spans="1:10" ht="15.75" customHeight="1">
      <c r="A794" s="2"/>
      <c r="B794" s="68"/>
      <c r="C794" s="20"/>
      <c r="D794" s="20"/>
      <c r="E794" s="2"/>
      <c r="F794" s="3"/>
      <c r="J794" s="4"/>
    </row>
    <row r="795" spans="1:10" ht="15.75" customHeight="1">
      <c r="A795" s="2"/>
      <c r="B795" s="68"/>
      <c r="C795" s="20"/>
      <c r="D795" s="20"/>
      <c r="E795" s="2"/>
      <c r="F795" s="3"/>
      <c r="J795" s="4"/>
    </row>
    <row r="796" spans="1:10" ht="15.75" customHeight="1">
      <c r="A796" s="2"/>
      <c r="B796" s="68"/>
      <c r="C796" s="20"/>
      <c r="D796" s="20"/>
      <c r="E796" s="2"/>
      <c r="F796" s="3"/>
      <c r="J796" s="4"/>
    </row>
    <row r="797" spans="1:10" ht="15.75" customHeight="1">
      <c r="A797" s="2"/>
      <c r="B797" s="68"/>
      <c r="C797" s="20"/>
      <c r="D797" s="20"/>
      <c r="E797" s="2"/>
      <c r="F797" s="3"/>
      <c r="J797" s="4"/>
    </row>
    <row r="798" spans="1:10" ht="15.75" customHeight="1">
      <c r="A798" s="2"/>
      <c r="B798" s="68"/>
      <c r="C798" s="20"/>
      <c r="D798" s="20"/>
      <c r="E798" s="2"/>
      <c r="F798" s="3"/>
      <c r="J798" s="4"/>
    </row>
    <row r="799" spans="1:10" ht="15.75" customHeight="1">
      <c r="A799" s="2"/>
      <c r="B799" s="68"/>
      <c r="C799" s="20"/>
      <c r="D799" s="20"/>
      <c r="E799" s="2"/>
      <c r="F799" s="3"/>
      <c r="J799" s="4"/>
    </row>
    <row r="800" spans="1:10" ht="15.75" customHeight="1">
      <c r="A800" s="2"/>
      <c r="B800" s="68"/>
      <c r="C800" s="20"/>
      <c r="D800" s="20"/>
      <c r="E800" s="2"/>
      <c r="F800" s="3"/>
      <c r="J800" s="4"/>
    </row>
    <row r="801" spans="1:10" ht="15.75" customHeight="1">
      <c r="A801" s="2"/>
      <c r="B801" s="68"/>
      <c r="C801" s="20"/>
      <c r="D801" s="20"/>
      <c r="E801" s="2"/>
      <c r="F801" s="3"/>
      <c r="J801" s="4"/>
    </row>
    <row r="802" spans="1:10" ht="15.75" customHeight="1">
      <c r="A802" s="2"/>
      <c r="B802" s="68"/>
      <c r="C802" s="20"/>
      <c r="D802" s="20"/>
      <c r="E802" s="2"/>
      <c r="F802" s="3"/>
      <c r="J802" s="4"/>
    </row>
    <row r="803" spans="1:10" ht="15.75" customHeight="1">
      <c r="A803" s="2"/>
      <c r="B803" s="68"/>
      <c r="C803" s="20"/>
      <c r="D803" s="20"/>
      <c r="E803" s="2"/>
      <c r="F803" s="3"/>
      <c r="J803" s="4"/>
    </row>
    <row r="804" spans="1:10" ht="15.75" customHeight="1">
      <c r="A804" s="2"/>
      <c r="B804" s="68"/>
      <c r="C804" s="20"/>
      <c r="D804" s="20"/>
      <c r="E804" s="2"/>
      <c r="F804" s="3"/>
      <c r="J804" s="4"/>
    </row>
    <row r="805" spans="1:10" ht="15.75" customHeight="1">
      <c r="A805" s="2"/>
      <c r="B805" s="68"/>
      <c r="C805" s="20"/>
      <c r="D805" s="20"/>
      <c r="E805" s="2"/>
      <c r="F805" s="3"/>
      <c r="J805" s="4"/>
    </row>
    <row r="806" spans="1:10" ht="15.75" customHeight="1">
      <c r="A806" s="2"/>
      <c r="B806" s="68"/>
      <c r="C806" s="20"/>
      <c r="D806" s="20"/>
      <c r="E806" s="2"/>
      <c r="F806" s="3"/>
      <c r="J806" s="4"/>
    </row>
    <row r="807" spans="1:10" ht="15.75" customHeight="1">
      <c r="A807" s="2"/>
      <c r="B807" s="68"/>
      <c r="C807" s="20"/>
      <c r="D807" s="20"/>
      <c r="E807" s="2"/>
      <c r="F807" s="3"/>
      <c r="J807" s="4"/>
    </row>
    <row r="808" spans="1:10" ht="15.75" customHeight="1">
      <c r="A808" s="2"/>
      <c r="B808" s="68"/>
      <c r="C808" s="20"/>
      <c r="D808" s="20"/>
      <c r="E808" s="2"/>
      <c r="F808" s="3"/>
      <c r="J808" s="4"/>
    </row>
    <row r="809" spans="1:10" ht="15.75" customHeight="1">
      <c r="A809" s="2"/>
      <c r="B809" s="68"/>
      <c r="C809" s="20"/>
      <c r="D809" s="20"/>
      <c r="E809" s="2"/>
      <c r="F809" s="3"/>
      <c r="J809" s="4"/>
    </row>
    <row r="810" spans="1:10" ht="15.75" customHeight="1">
      <c r="A810" s="2"/>
      <c r="B810" s="68"/>
      <c r="C810" s="20"/>
      <c r="D810" s="20"/>
      <c r="E810" s="2"/>
      <c r="F810" s="3"/>
      <c r="J810" s="4"/>
    </row>
    <row r="811" spans="1:10" ht="15.75" customHeight="1">
      <c r="A811" s="2"/>
      <c r="B811" s="68"/>
      <c r="C811" s="20"/>
      <c r="D811" s="20"/>
      <c r="E811" s="2"/>
      <c r="F811" s="3"/>
      <c r="J811" s="4"/>
    </row>
    <row r="812" spans="1:10" ht="15.75" customHeight="1">
      <c r="A812" s="2"/>
      <c r="B812" s="68"/>
      <c r="C812" s="20"/>
      <c r="D812" s="20"/>
      <c r="E812" s="2"/>
      <c r="F812" s="3"/>
      <c r="J812" s="4"/>
    </row>
    <row r="813" spans="1:10" ht="15.75" customHeight="1">
      <c r="A813" s="2"/>
      <c r="B813" s="68"/>
      <c r="C813" s="20"/>
      <c r="D813" s="20"/>
      <c r="E813" s="2"/>
      <c r="F813" s="3"/>
      <c r="J813" s="4"/>
    </row>
    <row r="814" spans="1:10" ht="15.75" customHeight="1">
      <c r="A814" s="2"/>
      <c r="B814" s="68"/>
      <c r="C814" s="20"/>
      <c r="D814" s="20"/>
      <c r="E814" s="2"/>
      <c r="F814" s="3"/>
      <c r="J814" s="4"/>
    </row>
    <row r="815" spans="1:10" ht="15.75" customHeight="1">
      <c r="A815" s="2"/>
      <c r="B815" s="68"/>
      <c r="C815" s="20"/>
      <c r="D815" s="20"/>
      <c r="E815" s="2"/>
      <c r="F815" s="3"/>
      <c r="J815" s="4"/>
    </row>
    <row r="816" spans="1:10" ht="15.75" customHeight="1">
      <c r="A816" s="2"/>
      <c r="B816" s="68"/>
      <c r="C816" s="20"/>
      <c r="D816" s="20"/>
      <c r="E816" s="2"/>
      <c r="F816" s="3"/>
      <c r="J816" s="4"/>
    </row>
    <row r="817" spans="1:10" ht="15.75" customHeight="1">
      <c r="A817" s="2"/>
      <c r="B817" s="68"/>
      <c r="C817" s="20"/>
      <c r="D817" s="20"/>
      <c r="E817" s="2"/>
      <c r="F817" s="3"/>
      <c r="J817" s="4"/>
    </row>
    <row r="818" spans="1:10" ht="15.75" customHeight="1">
      <c r="A818" s="2"/>
      <c r="B818" s="68"/>
      <c r="C818" s="20"/>
      <c r="D818" s="20"/>
      <c r="E818" s="2"/>
      <c r="F818" s="3"/>
      <c r="J818" s="4"/>
    </row>
    <row r="819" spans="1:10" ht="15.75" customHeight="1">
      <c r="A819" s="2"/>
      <c r="B819" s="68"/>
      <c r="C819" s="20"/>
      <c r="D819" s="20"/>
      <c r="E819" s="2"/>
      <c r="F819" s="3"/>
      <c r="J819" s="4"/>
    </row>
    <row r="820" spans="1:10" ht="15.75" customHeight="1">
      <c r="A820" s="2"/>
      <c r="B820" s="68"/>
      <c r="C820" s="20"/>
      <c r="D820" s="20"/>
      <c r="E820" s="2"/>
      <c r="F820" s="3"/>
      <c r="J820" s="4"/>
    </row>
    <row r="821" spans="1:10" ht="15.75" customHeight="1">
      <c r="A821" s="2"/>
      <c r="B821" s="68"/>
      <c r="C821" s="20"/>
      <c r="D821" s="20"/>
      <c r="E821" s="2"/>
      <c r="F821" s="3"/>
      <c r="J821" s="4"/>
    </row>
    <row r="822" spans="1:10" ht="15.75" customHeight="1">
      <c r="A822" s="2"/>
      <c r="B822" s="68"/>
      <c r="C822" s="20"/>
      <c r="D822" s="20"/>
      <c r="E822" s="2"/>
      <c r="F822" s="3"/>
      <c r="J822" s="4"/>
    </row>
    <row r="823" spans="1:10" ht="15.75" customHeight="1">
      <c r="A823" s="2"/>
      <c r="B823" s="68"/>
      <c r="C823" s="20"/>
      <c r="D823" s="20"/>
      <c r="E823" s="2"/>
      <c r="F823" s="3"/>
      <c r="J823" s="4"/>
    </row>
    <row r="824" spans="1:10" ht="15.75" customHeight="1">
      <c r="A824" s="2"/>
      <c r="B824" s="68"/>
      <c r="C824" s="20"/>
      <c r="D824" s="20"/>
      <c r="E824" s="2"/>
      <c r="F824" s="3"/>
      <c r="J824" s="4"/>
    </row>
    <row r="825" spans="1:10" ht="15.75" customHeight="1">
      <c r="A825" s="2"/>
      <c r="B825" s="68"/>
      <c r="C825" s="20"/>
      <c r="D825" s="20"/>
      <c r="E825" s="2"/>
      <c r="F825" s="3"/>
      <c r="J825" s="4"/>
    </row>
    <row r="826" spans="1:10" ht="15.75" customHeight="1">
      <c r="A826" s="2"/>
      <c r="B826" s="68"/>
      <c r="C826" s="20"/>
      <c r="D826" s="20"/>
      <c r="E826" s="2"/>
      <c r="F826" s="3"/>
      <c r="J826" s="4"/>
    </row>
    <row r="827" spans="1:10" ht="15.75" customHeight="1">
      <c r="A827" s="2"/>
      <c r="B827" s="68"/>
      <c r="C827" s="20"/>
      <c r="D827" s="20"/>
      <c r="E827" s="2"/>
      <c r="F827" s="3"/>
      <c r="J827" s="4"/>
    </row>
    <row r="828" spans="1:10" ht="15.75" customHeight="1">
      <c r="A828" s="2"/>
      <c r="B828" s="68"/>
      <c r="C828" s="20"/>
      <c r="D828" s="20"/>
      <c r="E828" s="2"/>
      <c r="F828" s="3"/>
      <c r="J828" s="4"/>
    </row>
    <row r="829" spans="1:10" ht="15.75" customHeight="1">
      <c r="A829" s="2"/>
      <c r="B829" s="68"/>
      <c r="C829" s="20"/>
      <c r="D829" s="20"/>
      <c r="E829" s="2"/>
      <c r="F829" s="3"/>
      <c r="J829" s="4"/>
    </row>
    <row r="830" spans="1:10" ht="15.75" customHeight="1">
      <c r="A830" s="2"/>
      <c r="B830" s="68"/>
      <c r="C830" s="20"/>
      <c r="D830" s="20"/>
      <c r="E830" s="2"/>
      <c r="F830" s="3"/>
      <c r="J830" s="4"/>
    </row>
    <row r="831" spans="1:10" ht="15.75" customHeight="1">
      <c r="A831" s="2"/>
      <c r="B831" s="68"/>
      <c r="C831" s="20"/>
      <c r="D831" s="20"/>
      <c r="E831" s="2"/>
      <c r="F831" s="3"/>
      <c r="J831" s="4"/>
    </row>
    <row r="832" spans="1:10" ht="15.75" customHeight="1">
      <c r="A832" s="2"/>
      <c r="B832" s="68"/>
      <c r="C832" s="20"/>
      <c r="D832" s="20"/>
      <c r="E832" s="2"/>
      <c r="F832" s="3"/>
      <c r="J832" s="4"/>
    </row>
    <row r="833" spans="1:10" ht="15.75" customHeight="1">
      <c r="A833" s="2"/>
      <c r="B833" s="68"/>
      <c r="C833" s="20"/>
      <c r="D833" s="20"/>
      <c r="E833" s="2"/>
      <c r="F833" s="3"/>
      <c r="J833" s="4"/>
    </row>
    <row r="834" spans="1:10" ht="15.75" customHeight="1">
      <c r="A834" s="2"/>
      <c r="B834" s="68"/>
      <c r="C834" s="20"/>
      <c r="D834" s="20"/>
      <c r="E834" s="2"/>
      <c r="F834" s="3"/>
      <c r="J834" s="4"/>
    </row>
    <row r="835" spans="1:10" ht="15.75" customHeight="1">
      <c r="A835" s="2"/>
      <c r="B835" s="68"/>
      <c r="C835" s="20"/>
      <c r="D835" s="20"/>
      <c r="E835" s="2"/>
      <c r="F835" s="3"/>
      <c r="J835" s="4"/>
    </row>
    <row r="836" spans="1:10" ht="15.75" customHeight="1">
      <c r="A836" s="2"/>
      <c r="B836" s="68"/>
      <c r="C836" s="20"/>
      <c r="D836" s="20"/>
      <c r="E836" s="2"/>
      <c r="F836" s="3"/>
      <c r="J836" s="4"/>
    </row>
    <row r="837" spans="1:10" ht="15.75" customHeight="1">
      <c r="A837" s="2"/>
      <c r="B837" s="68"/>
      <c r="C837" s="20"/>
      <c r="D837" s="20"/>
      <c r="E837" s="2"/>
      <c r="F837" s="3"/>
      <c r="J837" s="4"/>
    </row>
    <row r="838" spans="1:10" ht="15.75" customHeight="1">
      <c r="A838" s="2"/>
      <c r="B838" s="68"/>
      <c r="C838" s="20"/>
      <c r="D838" s="20"/>
      <c r="E838" s="2"/>
      <c r="F838" s="3"/>
      <c r="J838" s="4"/>
    </row>
    <row r="839" spans="1:10" ht="15.75" customHeight="1">
      <c r="A839" s="2"/>
      <c r="B839" s="68"/>
      <c r="C839" s="20"/>
      <c r="D839" s="20"/>
      <c r="E839" s="2"/>
      <c r="F839" s="3"/>
      <c r="J839" s="4"/>
    </row>
    <row r="840" spans="1:10" ht="15.75" customHeight="1">
      <c r="A840" s="2"/>
      <c r="B840" s="68"/>
      <c r="C840" s="20"/>
      <c r="D840" s="20"/>
      <c r="E840" s="2"/>
      <c r="F840" s="3"/>
      <c r="J840" s="4"/>
    </row>
    <row r="841" spans="1:10" ht="15.75" customHeight="1">
      <c r="A841" s="2"/>
      <c r="B841" s="68"/>
      <c r="C841" s="20"/>
      <c r="D841" s="20"/>
      <c r="E841" s="2"/>
      <c r="F841" s="3"/>
      <c r="J841" s="4"/>
    </row>
    <row r="842" spans="1:10" ht="15.75" customHeight="1">
      <c r="A842" s="2"/>
      <c r="B842" s="68"/>
      <c r="C842" s="20"/>
      <c r="D842" s="20"/>
      <c r="E842" s="2"/>
      <c r="F842" s="3"/>
      <c r="J842" s="4"/>
    </row>
    <row r="843" spans="1:10" ht="15.75" customHeight="1">
      <c r="A843" s="2"/>
      <c r="B843" s="68"/>
      <c r="C843" s="20"/>
      <c r="D843" s="20"/>
      <c r="E843" s="2"/>
      <c r="F843" s="3"/>
      <c r="J843" s="4"/>
    </row>
    <row r="844" spans="1:10" ht="15.75" customHeight="1">
      <c r="A844" s="2"/>
      <c r="B844" s="68"/>
      <c r="C844" s="20"/>
      <c r="D844" s="20"/>
      <c r="E844" s="2"/>
      <c r="F844" s="3"/>
      <c r="J844" s="4"/>
    </row>
    <row r="845" spans="1:10" ht="15.75" customHeight="1">
      <c r="A845" s="2"/>
      <c r="B845" s="68"/>
      <c r="C845" s="20"/>
      <c r="D845" s="20"/>
      <c r="E845" s="2"/>
      <c r="F845" s="3"/>
      <c r="J845" s="4"/>
    </row>
    <row r="846" spans="1:10" ht="15.75" customHeight="1">
      <c r="A846" s="2"/>
      <c r="B846" s="68"/>
      <c r="C846" s="20"/>
      <c r="D846" s="20"/>
      <c r="E846" s="2"/>
      <c r="F846" s="3"/>
      <c r="J846" s="4"/>
    </row>
    <row r="847" spans="1:10" ht="15.75" customHeight="1">
      <c r="A847" s="2"/>
      <c r="B847" s="68"/>
      <c r="C847" s="20"/>
      <c r="D847" s="20"/>
      <c r="E847" s="2"/>
      <c r="F847" s="3"/>
      <c r="J847" s="4"/>
    </row>
    <row r="848" spans="1:10" ht="15.75" customHeight="1">
      <c r="A848" s="2"/>
      <c r="B848" s="68"/>
      <c r="C848" s="20"/>
      <c r="D848" s="20"/>
      <c r="E848" s="2"/>
      <c r="F848" s="3"/>
      <c r="J848" s="4"/>
    </row>
    <row r="849" spans="1:10" ht="15.75" customHeight="1">
      <c r="A849" s="2"/>
      <c r="B849" s="68"/>
      <c r="C849" s="20"/>
      <c r="D849" s="20"/>
      <c r="E849" s="2"/>
      <c r="F849" s="3"/>
      <c r="J849" s="4"/>
    </row>
    <row r="850" spans="1:10" ht="15.75" customHeight="1">
      <c r="A850" s="2"/>
      <c r="B850" s="68"/>
      <c r="C850" s="20"/>
      <c r="D850" s="20"/>
      <c r="E850" s="2"/>
      <c r="F850" s="3"/>
      <c r="J850" s="4"/>
    </row>
    <row r="851" spans="1:10" ht="15.75" customHeight="1">
      <c r="A851" s="2"/>
      <c r="B851" s="68"/>
      <c r="C851" s="20"/>
      <c r="D851" s="20"/>
      <c r="E851" s="2"/>
      <c r="F851" s="3"/>
      <c r="J851" s="4"/>
    </row>
    <row r="852" spans="1:10" ht="15.75" customHeight="1">
      <c r="A852" s="2"/>
      <c r="B852" s="68"/>
      <c r="C852" s="20"/>
      <c r="D852" s="20"/>
      <c r="E852" s="2"/>
      <c r="F852" s="3"/>
      <c r="J852" s="4"/>
    </row>
    <row r="853" spans="1:10" ht="15.75" customHeight="1">
      <c r="A853" s="2"/>
      <c r="B853" s="68"/>
      <c r="C853" s="20"/>
      <c r="D853" s="20"/>
      <c r="E853" s="2"/>
      <c r="F853" s="3"/>
      <c r="J853" s="4"/>
    </row>
    <row r="854" spans="1:10" ht="15.75" customHeight="1">
      <c r="A854" s="2"/>
      <c r="B854" s="68"/>
      <c r="C854" s="20"/>
      <c r="D854" s="20"/>
      <c r="E854" s="2"/>
      <c r="F854" s="3"/>
      <c r="J854" s="4"/>
    </row>
    <row r="855" spans="1:10" ht="15.75" customHeight="1">
      <c r="A855" s="2"/>
      <c r="B855" s="68"/>
      <c r="C855" s="20"/>
      <c r="D855" s="20"/>
      <c r="E855" s="2"/>
      <c r="F855" s="3"/>
      <c r="J855" s="4"/>
    </row>
    <row r="856" spans="1:10" ht="15.75" customHeight="1">
      <c r="A856" s="2"/>
      <c r="B856" s="68"/>
      <c r="C856" s="20"/>
      <c r="D856" s="20"/>
      <c r="E856" s="2"/>
      <c r="F856" s="3"/>
      <c r="J856" s="4"/>
    </row>
    <row r="857" spans="1:10" ht="15.75" customHeight="1">
      <c r="A857" s="2"/>
      <c r="B857" s="68"/>
      <c r="C857" s="20"/>
      <c r="D857" s="20"/>
      <c r="E857" s="2"/>
      <c r="F857" s="3"/>
      <c r="J857" s="4"/>
    </row>
    <row r="858" spans="1:10" ht="15.75" customHeight="1">
      <c r="A858" s="2"/>
      <c r="B858" s="68"/>
      <c r="C858" s="20"/>
      <c r="D858" s="20"/>
      <c r="E858" s="2"/>
      <c r="F858" s="3"/>
      <c r="J858" s="4"/>
    </row>
    <row r="859" spans="1:10" ht="15.75" customHeight="1">
      <c r="A859" s="2"/>
      <c r="B859" s="68"/>
      <c r="C859" s="20"/>
      <c r="D859" s="20"/>
      <c r="E859" s="2"/>
      <c r="F859" s="3"/>
      <c r="J859" s="4"/>
    </row>
    <row r="860" spans="1:10" ht="15.75" customHeight="1">
      <c r="A860" s="2"/>
      <c r="B860" s="68"/>
      <c r="C860" s="20"/>
      <c r="D860" s="20"/>
      <c r="E860" s="2"/>
      <c r="F860" s="3"/>
      <c r="J860" s="4"/>
    </row>
    <row r="861" spans="1:10" ht="15.75" customHeight="1">
      <c r="A861" s="2"/>
      <c r="B861" s="68"/>
      <c r="C861" s="20"/>
      <c r="D861" s="20"/>
      <c r="E861" s="2"/>
      <c r="F861" s="3"/>
      <c r="J861" s="4"/>
    </row>
    <row r="862" spans="1:10" ht="15.75" customHeight="1">
      <c r="A862" s="2"/>
      <c r="B862" s="68"/>
      <c r="C862" s="20"/>
      <c r="D862" s="20"/>
      <c r="E862" s="2"/>
      <c r="F862" s="3"/>
      <c r="J862" s="4"/>
    </row>
    <row r="863" spans="1:10" ht="15.75" customHeight="1">
      <c r="A863" s="2"/>
      <c r="B863" s="68"/>
      <c r="C863" s="20"/>
      <c r="D863" s="20"/>
      <c r="E863" s="2"/>
      <c r="F863" s="3"/>
      <c r="J863" s="4"/>
    </row>
    <row r="864" spans="1:10" ht="15.75" customHeight="1">
      <c r="A864" s="2"/>
      <c r="B864" s="68"/>
      <c r="C864" s="20"/>
      <c r="D864" s="20"/>
      <c r="E864" s="2"/>
      <c r="F864" s="3"/>
      <c r="J864" s="4"/>
    </row>
    <row r="865" spans="1:10" ht="15.75" customHeight="1">
      <c r="A865" s="2"/>
      <c r="B865" s="68"/>
      <c r="C865" s="20"/>
      <c r="D865" s="20"/>
      <c r="E865" s="2"/>
      <c r="F865" s="3"/>
      <c r="J865" s="4"/>
    </row>
    <row r="866" spans="1:10" ht="15.75" customHeight="1">
      <c r="A866" s="2"/>
      <c r="B866" s="68"/>
      <c r="C866" s="20"/>
      <c r="D866" s="20"/>
      <c r="E866" s="2"/>
      <c r="F866" s="3"/>
      <c r="J866" s="4"/>
    </row>
    <row r="867" spans="1:10" ht="15.75" customHeight="1">
      <c r="A867" s="2"/>
      <c r="B867" s="68"/>
      <c r="C867" s="20"/>
      <c r="D867" s="20"/>
      <c r="E867" s="2"/>
      <c r="F867" s="3"/>
      <c r="J867" s="4"/>
    </row>
    <row r="868" spans="1:10" ht="15.75" customHeight="1">
      <c r="A868" s="2"/>
      <c r="B868" s="68"/>
      <c r="C868" s="20"/>
      <c r="D868" s="20"/>
      <c r="E868" s="2"/>
      <c r="F868" s="3"/>
      <c r="J868" s="4"/>
    </row>
    <row r="869" spans="1:10" ht="15.75" customHeight="1">
      <c r="A869" s="2"/>
      <c r="B869" s="68"/>
      <c r="C869" s="20"/>
      <c r="D869" s="20"/>
      <c r="E869" s="2"/>
      <c r="F869" s="3"/>
      <c r="J869" s="4"/>
    </row>
    <row r="870" spans="1:10" ht="15.75" customHeight="1">
      <c r="A870" s="2"/>
      <c r="B870" s="68"/>
      <c r="C870" s="20"/>
      <c r="D870" s="20"/>
      <c r="E870" s="2"/>
      <c r="F870" s="3"/>
      <c r="J870" s="4"/>
    </row>
    <row r="871" spans="1:10" ht="15.75" customHeight="1">
      <c r="A871" s="2"/>
      <c r="B871" s="68"/>
      <c r="C871" s="20"/>
      <c r="D871" s="20"/>
      <c r="E871" s="2"/>
      <c r="F871" s="3"/>
      <c r="J871" s="4"/>
    </row>
    <row r="872" spans="1:10" ht="15.75" customHeight="1">
      <c r="A872" s="2"/>
      <c r="B872" s="68"/>
      <c r="C872" s="20"/>
      <c r="D872" s="20"/>
      <c r="E872" s="2"/>
      <c r="F872" s="3"/>
      <c r="J872" s="4"/>
    </row>
    <row r="873" spans="1:10" ht="15.75" customHeight="1">
      <c r="A873" s="2"/>
      <c r="B873" s="68"/>
      <c r="C873" s="20"/>
      <c r="D873" s="20"/>
      <c r="E873" s="2"/>
      <c r="F873" s="3"/>
      <c r="J873" s="4"/>
    </row>
    <row r="874" spans="1:10" ht="15.75" customHeight="1">
      <c r="A874" s="2"/>
      <c r="B874" s="68"/>
      <c r="C874" s="20"/>
      <c r="D874" s="20"/>
      <c r="E874" s="2"/>
      <c r="F874" s="3"/>
      <c r="J874" s="4"/>
    </row>
    <row r="875" spans="1:10" ht="15.75" customHeight="1">
      <c r="A875" s="2"/>
      <c r="B875" s="68"/>
      <c r="C875" s="20"/>
      <c r="D875" s="20"/>
      <c r="E875" s="2"/>
      <c r="F875" s="3"/>
      <c r="J875" s="4"/>
    </row>
    <row r="876" spans="1:10" ht="15.75" customHeight="1">
      <c r="A876" s="2"/>
      <c r="B876" s="68"/>
      <c r="C876" s="20"/>
      <c r="D876" s="20"/>
      <c r="E876" s="2"/>
      <c r="F876" s="3"/>
      <c r="J876" s="4"/>
    </row>
    <row r="877" spans="1:10" ht="15.75" customHeight="1">
      <c r="A877" s="2"/>
      <c r="B877" s="68"/>
      <c r="C877" s="20"/>
      <c r="D877" s="20"/>
      <c r="E877" s="2"/>
      <c r="F877" s="3"/>
      <c r="J877" s="4"/>
    </row>
    <row r="878" spans="1:10" ht="15.75" customHeight="1">
      <c r="A878" s="2"/>
      <c r="B878" s="68"/>
      <c r="C878" s="20"/>
      <c r="D878" s="20"/>
      <c r="E878" s="2"/>
      <c r="F878" s="3"/>
      <c r="J878" s="4"/>
    </row>
    <row r="879" spans="1:10" ht="15.75" customHeight="1">
      <c r="A879" s="2"/>
      <c r="B879" s="68"/>
      <c r="C879" s="20"/>
      <c r="D879" s="20"/>
      <c r="E879" s="2"/>
      <c r="F879" s="3"/>
      <c r="J879" s="4"/>
    </row>
    <row r="880" spans="1:10" ht="15.75" customHeight="1">
      <c r="A880" s="2"/>
      <c r="B880" s="68"/>
      <c r="C880" s="20"/>
      <c r="D880" s="20"/>
      <c r="E880" s="2"/>
      <c r="F880" s="3"/>
      <c r="J880" s="4"/>
    </row>
    <row r="881" spans="1:10" ht="15.75" customHeight="1">
      <c r="A881" s="2"/>
      <c r="B881" s="68"/>
      <c r="C881" s="20"/>
      <c r="D881" s="20"/>
      <c r="E881" s="2"/>
      <c r="F881" s="3"/>
      <c r="J881" s="4"/>
    </row>
    <row r="882" spans="1:10" ht="15.75" customHeight="1">
      <c r="A882" s="2"/>
      <c r="B882" s="68"/>
      <c r="C882" s="20"/>
      <c r="D882" s="20"/>
      <c r="E882" s="2"/>
      <c r="F882" s="3"/>
      <c r="J882" s="4"/>
    </row>
    <row r="883" spans="1:10" ht="15.75" customHeight="1">
      <c r="A883" s="2"/>
      <c r="B883" s="68"/>
      <c r="C883" s="20"/>
      <c r="D883" s="20"/>
      <c r="E883" s="2"/>
      <c r="F883" s="3"/>
      <c r="J883" s="4"/>
    </row>
    <row r="884" spans="1:10" ht="15.75" customHeight="1">
      <c r="A884" s="2"/>
      <c r="B884" s="68"/>
      <c r="C884" s="20"/>
      <c r="D884" s="20"/>
      <c r="E884" s="2"/>
      <c r="F884" s="3"/>
      <c r="J884" s="4"/>
    </row>
    <row r="885" spans="1:10" ht="15.75" customHeight="1">
      <c r="A885" s="2"/>
      <c r="B885" s="68"/>
      <c r="C885" s="20"/>
      <c r="D885" s="20"/>
      <c r="E885" s="2"/>
      <c r="F885" s="3"/>
      <c r="J885" s="4"/>
    </row>
    <row r="886" spans="1:10" ht="15.75" customHeight="1">
      <c r="A886" s="2"/>
      <c r="B886" s="68"/>
      <c r="C886" s="20"/>
      <c r="D886" s="20"/>
      <c r="E886" s="2"/>
      <c r="F886" s="3"/>
      <c r="J886" s="4"/>
    </row>
    <row r="887" spans="1:10" ht="15.75" customHeight="1">
      <c r="A887" s="2"/>
      <c r="B887" s="68"/>
      <c r="C887" s="20"/>
      <c r="D887" s="20"/>
      <c r="E887" s="2"/>
      <c r="F887" s="3"/>
      <c r="J887" s="4"/>
    </row>
    <row r="888" spans="1:10" ht="15.75" customHeight="1">
      <c r="A888" s="2"/>
      <c r="B888" s="68"/>
      <c r="C888" s="20"/>
      <c r="D888" s="20"/>
      <c r="E888" s="2"/>
      <c r="F888" s="3"/>
      <c r="J888" s="4"/>
    </row>
    <row r="889" spans="1:10" ht="15.75" customHeight="1">
      <c r="A889" s="2"/>
      <c r="B889" s="68"/>
      <c r="C889" s="20"/>
      <c r="D889" s="20"/>
      <c r="E889" s="2"/>
      <c r="F889" s="3"/>
      <c r="J889" s="4"/>
    </row>
    <row r="890" spans="1:10" ht="15.75" customHeight="1">
      <c r="A890" s="2"/>
      <c r="B890" s="68"/>
      <c r="C890" s="20"/>
      <c r="D890" s="20"/>
      <c r="E890" s="2"/>
      <c r="F890" s="3"/>
      <c r="J890" s="4"/>
    </row>
    <row r="891" spans="1:10" ht="15.75" customHeight="1">
      <c r="A891" s="2"/>
      <c r="B891" s="68"/>
      <c r="C891" s="20"/>
      <c r="D891" s="20"/>
      <c r="E891" s="2"/>
      <c r="F891" s="3"/>
      <c r="J891" s="4"/>
    </row>
    <row r="892" spans="1:10" ht="15.75" customHeight="1">
      <c r="A892" s="2"/>
      <c r="B892" s="68"/>
      <c r="C892" s="20"/>
      <c r="D892" s="20"/>
      <c r="E892" s="2"/>
      <c r="F892" s="3"/>
      <c r="J892" s="4"/>
    </row>
    <row r="893" spans="1:10" ht="15.75" customHeight="1">
      <c r="A893" s="2"/>
      <c r="B893" s="68"/>
      <c r="C893" s="20"/>
      <c r="D893" s="20"/>
      <c r="E893" s="2"/>
      <c r="F893" s="3"/>
      <c r="J893" s="4"/>
    </row>
    <row r="894" spans="1:10" ht="15.75" customHeight="1">
      <c r="A894" s="2"/>
      <c r="B894" s="68"/>
      <c r="C894" s="20"/>
      <c r="D894" s="20"/>
      <c r="E894" s="2"/>
      <c r="F894" s="3"/>
      <c r="J894" s="4"/>
    </row>
    <row r="895" spans="1:10" ht="15.75" customHeight="1">
      <c r="A895" s="2"/>
      <c r="B895" s="68"/>
      <c r="C895" s="20"/>
      <c r="D895" s="20"/>
      <c r="E895" s="2"/>
      <c r="F895" s="3"/>
      <c r="J895" s="4"/>
    </row>
    <row r="896" spans="1:10" ht="15.75" customHeight="1">
      <c r="A896" s="2"/>
      <c r="B896" s="68"/>
      <c r="C896" s="20"/>
      <c r="D896" s="20"/>
      <c r="E896" s="2"/>
      <c r="F896" s="3"/>
      <c r="J896" s="4"/>
    </row>
    <row r="897" spans="1:10" ht="15.75" customHeight="1">
      <c r="A897" s="2"/>
      <c r="B897" s="68"/>
      <c r="C897" s="20"/>
      <c r="D897" s="20"/>
      <c r="E897" s="2"/>
      <c r="F897" s="3"/>
      <c r="J897" s="4"/>
    </row>
    <row r="898" spans="1:10" ht="15.75" customHeight="1">
      <c r="A898" s="2"/>
      <c r="B898" s="68"/>
      <c r="C898" s="20"/>
      <c r="D898" s="20"/>
      <c r="E898" s="2"/>
      <c r="F898" s="3"/>
      <c r="J898" s="4"/>
    </row>
    <row r="899" spans="1:10" ht="15.75" customHeight="1">
      <c r="A899" s="2"/>
      <c r="B899" s="68"/>
      <c r="C899" s="20"/>
      <c r="D899" s="20"/>
      <c r="E899" s="2"/>
      <c r="F899" s="3"/>
      <c r="J899" s="4"/>
    </row>
    <row r="900" spans="1:10" ht="15.75" customHeight="1">
      <c r="A900" s="2"/>
      <c r="B900" s="68"/>
      <c r="C900" s="20"/>
      <c r="D900" s="20"/>
      <c r="E900" s="2"/>
      <c r="F900" s="3"/>
      <c r="J900" s="4"/>
    </row>
    <row r="901" spans="1:10" ht="15.75" customHeight="1">
      <c r="A901" s="2"/>
      <c r="B901" s="68"/>
      <c r="C901" s="20"/>
      <c r="D901" s="20"/>
      <c r="E901" s="2"/>
      <c r="F901" s="3"/>
      <c r="J901" s="4"/>
    </row>
    <row r="902" spans="1:10" ht="15.75" customHeight="1">
      <c r="A902" s="2"/>
      <c r="B902" s="68"/>
      <c r="C902" s="20"/>
      <c r="D902" s="20"/>
      <c r="E902" s="2"/>
      <c r="F902" s="3"/>
      <c r="J902" s="4"/>
    </row>
    <row r="903" spans="1:10" ht="15.75" customHeight="1">
      <c r="A903" s="2"/>
      <c r="B903" s="68"/>
      <c r="C903" s="20"/>
      <c r="D903" s="20"/>
      <c r="E903" s="2"/>
      <c r="F903" s="3"/>
      <c r="J903" s="4"/>
    </row>
    <row r="904" spans="1:10" ht="15.75" customHeight="1">
      <c r="A904" s="2"/>
      <c r="B904" s="68"/>
      <c r="C904" s="20"/>
      <c r="D904" s="20"/>
      <c r="E904" s="2"/>
      <c r="F904" s="3"/>
      <c r="J904" s="4"/>
    </row>
    <row r="905" spans="1:10" ht="15.75" customHeight="1">
      <c r="A905" s="2"/>
      <c r="B905" s="68"/>
      <c r="C905" s="20"/>
      <c r="D905" s="20"/>
      <c r="E905" s="2"/>
      <c r="F905" s="3"/>
      <c r="J905" s="4"/>
    </row>
    <row r="906" spans="1:10" ht="15.75" customHeight="1">
      <c r="A906" s="2"/>
      <c r="B906" s="68"/>
      <c r="C906" s="20"/>
      <c r="D906" s="20"/>
      <c r="E906" s="2"/>
      <c r="F906" s="3"/>
      <c r="J906" s="4"/>
    </row>
    <row r="907" spans="1:10" ht="15.75" customHeight="1">
      <c r="A907" s="2"/>
      <c r="B907" s="68"/>
      <c r="C907" s="20"/>
      <c r="D907" s="20"/>
      <c r="E907" s="2"/>
      <c r="F907" s="3"/>
      <c r="J907" s="4"/>
    </row>
    <row r="908" spans="1:10" ht="15.75" customHeight="1">
      <c r="A908" s="2"/>
      <c r="B908" s="68"/>
      <c r="C908" s="20"/>
      <c r="D908" s="20"/>
      <c r="E908" s="2"/>
      <c r="F908" s="3"/>
      <c r="J908" s="4"/>
    </row>
    <row r="909" spans="1:10" ht="15.75" customHeight="1">
      <c r="A909" s="2"/>
      <c r="B909" s="68"/>
      <c r="C909" s="20"/>
      <c r="D909" s="20"/>
      <c r="E909" s="2"/>
      <c r="F909" s="3"/>
      <c r="J909" s="4"/>
    </row>
    <row r="910" spans="1:10" ht="15.75" customHeight="1">
      <c r="A910" s="2"/>
      <c r="B910" s="68"/>
      <c r="C910" s="20"/>
      <c r="D910" s="20"/>
      <c r="E910" s="2"/>
      <c r="F910" s="3"/>
      <c r="J910" s="4"/>
    </row>
    <row r="911" spans="1:10" ht="15.75" customHeight="1">
      <c r="A911" s="2"/>
      <c r="B911" s="68"/>
      <c r="C911" s="20"/>
      <c r="D911" s="20"/>
      <c r="E911" s="2"/>
      <c r="F911" s="3"/>
      <c r="J911" s="4"/>
    </row>
    <row r="912" spans="1:10" ht="15.75" customHeight="1">
      <c r="A912" s="2"/>
      <c r="B912" s="68"/>
      <c r="C912" s="20"/>
      <c r="D912" s="20"/>
      <c r="E912" s="2"/>
      <c r="F912" s="3"/>
      <c r="J912" s="4"/>
    </row>
    <row r="913" spans="1:10" ht="15.75" customHeight="1">
      <c r="A913" s="2"/>
      <c r="B913" s="68"/>
      <c r="C913" s="20"/>
      <c r="D913" s="20"/>
      <c r="E913" s="2"/>
      <c r="F913" s="3"/>
      <c r="J913" s="4"/>
    </row>
    <row r="914" spans="1:10" ht="15.75" customHeight="1">
      <c r="A914" s="2"/>
      <c r="B914" s="68"/>
      <c r="C914" s="20"/>
      <c r="D914" s="20"/>
      <c r="E914" s="2"/>
      <c r="F914" s="3"/>
      <c r="J914" s="4"/>
    </row>
    <row r="915" spans="1:10" ht="15.75" customHeight="1">
      <c r="A915" s="2"/>
      <c r="B915" s="68"/>
      <c r="C915" s="20"/>
      <c r="D915" s="20"/>
      <c r="E915" s="2"/>
      <c r="F915" s="3"/>
      <c r="J915" s="4"/>
    </row>
    <row r="916" spans="1:10" ht="15.75" customHeight="1">
      <c r="A916" s="2"/>
      <c r="B916" s="68"/>
      <c r="C916" s="20"/>
      <c r="D916" s="20"/>
      <c r="E916" s="2"/>
      <c r="F916" s="3"/>
      <c r="J916" s="4"/>
    </row>
    <row r="917" spans="1:10" ht="15.75" customHeight="1">
      <c r="A917" s="2"/>
      <c r="B917" s="68"/>
      <c r="C917" s="20"/>
      <c r="D917" s="20"/>
      <c r="E917" s="2"/>
      <c r="F917" s="3"/>
      <c r="J917" s="4"/>
    </row>
    <row r="918" spans="1:10" ht="15.75" customHeight="1">
      <c r="A918" s="2"/>
      <c r="B918" s="68"/>
      <c r="C918" s="20"/>
      <c r="D918" s="20"/>
      <c r="E918" s="2"/>
      <c r="F918" s="3"/>
      <c r="J918" s="4"/>
    </row>
    <row r="919" spans="1:10" ht="15.75" customHeight="1">
      <c r="A919" s="2"/>
      <c r="B919" s="68"/>
      <c r="C919" s="20"/>
      <c r="D919" s="20"/>
      <c r="E919" s="2"/>
      <c r="F919" s="3"/>
      <c r="J919" s="4"/>
    </row>
    <row r="920" spans="1:10" ht="15.75" customHeight="1">
      <c r="A920" s="2"/>
      <c r="B920" s="68"/>
      <c r="C920" s="20"/>
      <c r="D920" s="20"/>
      <c r="E920" s="2"/>
      <c r="F920" s="3"/>
      <c r="J920" s="4"/>
    </row>
    <row r="921" spans="1:10" ht="15.75" customHeight="1">
      <c r="A921" s="2"/>
      <c r="B921" s="68"/>
      <c r="C921" s="20"/>
      <c r="D921" s="20"/>
      <c r="E921" s="2"/>
      <c r="F921" s="3"/>
      <c r="J921" s="4"/>
    </row>
    <row r="922" spans="1:10" ht="15.75" customHeight="1">
      <c r="A922" s="2"/>
      <c r="B922" s="68"/>
      <c r="C922" s="20"/>
      <c r="D922" s="20"/>
      <c r="E922" s="2"/>
      <c r="F922" s="3"/>
      <c r="J922" s="4"/>
    </row>
    <row r="923" spans="1:10" ht="15.75" customHeight="1">
      <c r="A923" s="2"/>
      <c r="B923" s="68"/>
      <c r="C923" s="20"/>
      <c r="D923" s="20"/>
      <c r="E923" s="2"/>
      <c r="F923" s="3"/>
      <c r="J923" s="4"/>
    </row>
    <row r="924" spans="1:10" ht="15.75" customHeight="1">
      <c r="A924" s="2"/>
      <c r="B924" s="68"/>
      <c r="C924" s="20"/>
      <c r="D924" s="20"/>
      <c r="E924" s="2"/>
      <c r="F924" s="3"/>
      <c r="J924" s="4"/>
    </row>
    <row r="925" spans="1:10" ht="15.75" customHeight="1">
      <c r="A925" s="2"/>
      <c r="B925" s="68"/>
      <c r="C925" s="20"/>
      <c r="D925" s="20"/>
      <c r="E925" s="2"/>
      <c r="F925" s="3"/>
      <c r="J925" s="4"/>
    </row>
    <row r="926" spans="1:10" ht="15.75" customHeight="1">
      <c r="A926" s="2"/>
      <c r="B926" s="68"/>
      <c r="C926" s="20"/>
      <c r="D926" s="20"/>
      <c r="E926" s="2"/>
      <c r="F926" s="3"/>
      <c r="J926" s="4"/>
    </row>
    <row r="927" spans="1:10" ht="15.75" customHeight="1">
      <c r="A927" s="2"/>
      <c r="B927" s="68"/>
      <c r="C927" s="20"/>
      <c r="D927" s="20"/>
      <c r="E927" s="2"/>
      <c r="F927" s="3"/>
      <c r="J927" s="4"/>
    </row>
    <row r="928" spans="1:10" ht="15.75" customHeight="1">
      <c r="A928" s="2"/>
      <c r="B928" s="68"/>
      <c r="C928" s="20"/>
      <c r="D928" s="20"/>
      <c r="E928" s="2"/>
      <c r="F928" s="3"/>
      <c r="J928" s="4"/>
    </row>
    <row r="929" spans="1:10" ht="15.75" customHeight="1">
      <c r="A929" s="2"/>
      <c r="B929" s="68"/>
      <c r="C929" s="20"/>
      <c r="D929" s="20"/>
      <c r="E929" s="2"/>
      <c r="F929" s="3"/>
      <c r="J929" s="4"/>
    </row>
    <row r="930" spans="1:10" ht="15.75" customHeight="1">
      <c r="A930" s="2"/>
      <c r="B930" s="68"/>
      <c r="C930" s="20"/>
      <c r="D930" s="20"/>
      <c r="E930" s="2"/>
      <c r="F930" s="3"/>
      <c r="J930" s="4"/>
    </row>
    <row r="931" spans="1:10" ht="15.75" customHeight="1">
      <c r="A931" s="2"/>
      <c r="B931" s="68"/>
      <c r="C931" s="20"/>
      <c r="D931" s="20"/>
      <c r="E931" s="2"/>
      <c r="F931" s="3"/>
      <c r="J931" s="4"/>
    </row>
    <row r="932" spans="1:10" ht="15.75" customHeight="1">
      <c r="A932" s="2"/>
      <c r="B932" s="68"/>
      <c r="C932" s="20"/>
      <c r="D932" s="20"/>
      <c r="E932" s="2"/>
      <c r="F932" s="3"/>
      <c r="J932" s="4"/>
    </row>
    <row r="933" spans="1:10" ht="15.75" customHeight="1">
      <c r="A933" s="2"/>
      <c r="B933" s="68"/>
      <c r="C933" s="20"/>
      <c r="D933" s="20"/>
      <c r="E933" s="2"/>
      <c r="F933" s="3"/>
      <c r="J933" s="4"/>
    </row>
    <row r="934" spans="1:10" ht="15.75" customHeight="1">
      <c r="A934" s="2"/>
      <c r="B934" s="68"/>
      <c r="C934" s="20"/>
      <c r="D934" s="20"/>
      <c r="E934" s="2"/>
      <c r="F934" s="3"/>
      <c r="J934" s="4"/>
    </row>
    <row r="935" spans="1:10" ht="15.75" customHeight="1">
      <c r="A935" s="2"/>
      <c r="B935" s="68"/>
      <c r="C935" s="20"/>
      <c r="D935" s="20"/>
      <c r="E935" s="2"/>
      <c r="F935" s="3"/>
      <c r="J935" s="4"/>
    </row>
    <row r="936" spans="1:10" ht="15.75" customHeight="1">
      <c r="A936" s="2"/>
      <c r="B936" s="68"/>
      <c r="C936" s="20"/>
      <c r="D936" s="20"/>
      <c r="E936" s="2"/>
      <c r="F936" s="3"/>
      <c r="J936" s="4"/>
    </row>
    <row r="937" spans="1:10" ht="15.75" customHeight="1">
      <c r="A937" s="2"/>
      <c r="B937" s="68"/>
      <c r="C937" s="20"/>
      <c r="D937" s="20"/>
      <c r="E937" s="2"/>
      <c r="F937" s="3"/>
      <c r="J937" s="4"/>
    </row>
    <row r="938" spans="1:10" ht="15.75" customHeight="1">
      <c r="A938" s="2"/>
      <c r="B938" s="68"/>
      <c r="C938" s="20"/>
      <c r="D938" s="20"/>
      <c r="E938" s="2"/>
      <c r="F938" s="3"/>
      <c r="J938" s="4"/>
    </row>
    <row r="939" spans="1:10" ht="15.75" customHeight="1">
      <c r="A939" s="2"/>
      <c r="B939" s="68"/>
      <c r="C939" s="20"/>
      <c r="D939" s="20"/>
      <c r="E939" s="2"/>
      <c r="F939" s="3"/>
      <c r="J939" s="4"/>
    </row>
    <row r="940" spans="1:10" ht="15.75" customHeight="1">
      <c r="A940" s="2"/>
      <c r="B940" s="68"/>
      <c r="C940" s="20"/>
      <c r="D940" s="20"/>
      <c r="E940" s="2"/>
      <c r="F940" s="3"/>
      <c r="J940" s="4"/>
    </row>
    <row r="941" spans="1:10" ht="15.75" customHeight="1">
      <c r="A941" s="2"/>
      <c r="B941" s="68"/>
      <c r="C941" s="20"/>
      <c r="D941" s="20"/>
      <c r="E941" s="2"/>
      <c r="F941" s="3"/>
      <c r="J941" s="4"/>
    </row>
    <row r="942" spans="1:10" ht="15.75" customHeight="1">
      <c r="A942" s="2"/>
      <c r="B942" s="68"/>
      <c r="C942" s="20"/>
      <c r="D942" s="20"/>
      <c r="E942" s="2"/>
      <c r="F942" s="3"/>
      <c r="J942" s="4"/>
    </row>
    <row r="943" spans="1:10" ht="15.75" customHeight="1">
      <c r="A943" s="2"/>
      <c r="B943" s="68"/>
      <c r="C943" s="20"/>
      <c r="D943" s="20"/>
      <c r="E943" s="2"/>
      <c r="F943" s="3"/>
      <c r="J943" s="4"/>
    </row>
    <row r="944" spans="1:10" ht="15.75" customHeight="1">
      <c r="A944" s="2"/>
      <c r="B944" s="68"/>
      <c r="C944" s="20"/>
      <c r="D944" s="20"/>
      <c r="E944" s="2"/>
      <c r="F944" s="3"/>
      <c r="J944" s="4"/>
    </row>
    <row r="945" spans="1:10" ht="15.75" customHeight="1">
      <c r="A945" s="2"/>
      <c r="B945" s="68"/>
      <c r="C945" s="20"/>
      <c r="D945" s="20"/>
      <c r="E945" s="2"/>
      <c r="F945" s="3"/>
      <c r="J945" s="4"/>
    </row>
    <row r="946" spans="1:10" ht="15.75" customHeight="1">
      <c r="A946" s="2"/>
      <c r="B946" s="68"/>
      <c r="C946" s="20"/>
      <c r="D946" s="20"/>
      <c r="E946" s="2"/>
      <c r="F946" s="3"/>
      <c r="J946" s="4"/>
    </row>
    <row r="947" spans="1:10" ht="15.75" customHeight="1">
      <c r="A947" s="2"/>
      <c r="B947" s="68"/>
      <c r="C947" s="20"/>
      <c r="D947" s="20"/>
      <c r="E947" s="2"/>
      <c r="F947" s="3"/>
      <c r="J947" s="4"/>
    </row>
    <row r="948" spans="1:10" ht="15.75" customHeight="1">
      <c r="A948" s="2"/>
      <c r="B948" s="68"/>
      <c r="C948" s="20"/>
      <c r="D948" s="20"/>
      <c r="E948" s="2"/>
      <c r="F948" s="3"/>
      <c r="J948" s="4"/>
    </row>
    <row r="949" spans="1:10" ht="15.75" customHeight="1">
      <c r="A949" s="2"/>
      <c r="B949" s="68"/>
      <c r="C949" s="20"/>
      <c r="D949" s="20"/>
      <c r="E949" s="2"/>
      <c r="F949" s="3"/>
      <c r="J949" s="4"/>
    </row>
    <row r="950" spans="1:10" ht="15.75" customHeight="1">
      <c r="A950" s="2"/>
      <c r="B950" s="68"/>
      <c r="C950" s="20"/>
      <c r="D950" s="20"/>
      <c r="E950" s="2"/>
      <c r="F950" s="3"/>
      <c r="J950" s="4"/>
    </row>
    <row r="951" spans="1:10" ht="15.75" customHeight="1">
      <c r="A951" s="2"/>
      <c r="B951" s="68"/>
      <c r="C951" s="20"/>
      <c r="D951" s="20"/>
      <c r="E951" s="2"/>
      <c r="F951" s="3"/>
      <c r="J951" s="4"/>
    </row>
    <row r="952" spans="1:10" ht="15.75" customHeight="1">
      <c r="A952" s="2"/>
      <c r="B952" s="68"/>
      <c r="C952" s="20"/>
      <c r="D952" s="20"/>
      <c r="E952" s="2"/>
      <c r="F952" s="3"/>
      <c r="J952" s="4"/>
    </row>
    <row r="953" spans="1:10" ht="15.75" customHeight="1">
      <c r="A953" s="2"/>
      <c r="B953" s="68"/>
      <c r="C953" s="20"/>
      <c r="D953" s="20"/>
      <c r="E953" s="2"/>
      <c r="F953" s="3"/>
      <c r="J953" s="4"/>
    </row>
    <row r="954" spans="1:10" ht="15.75" customHeight="1">
      <c r="A954" s="2"/>
      <c r="B954" s="68"/>
      <c r="C954" s="20"/>
      <c r="D954" s="20"/>
      <c r="E954" s="2"/>
      <c r="F954" s="3"/>
      <c r="J954" s="4"/>
    </row>
    <row r="955" spans="1:10" ht="15.75" customHeight="1">
      <c r="A955" s="2"/>
      <c r="B955" s="68"/>
      <c r="C955" s="20"/>
      <c r="D955" s="20"/>
      <c r="E955" s="2"/>
      <c r="F955" s="3"/>
      <c r="J955" s="4"/>
    </row>
    <row r="956" spans="1:10" ht="15.75" customHeight="1">
      <c r="A956" s="2"/>
      <c r="B956" s="68"/>
      <c r="C956" s="20"/>
      <c r="D956" s="20"/>
      <c r="E956" s="2"/>
      <c r="F956" s="3"/>
      <c r="J956" s="4"/>
    </row>
    <row r="957" spans="1:10" ht="15.75" customHeight="1">
      <c r="A957" s="2"/>
      <c r="B957" s="68"/>
      <c r="C957" s="20"/>
      <c r="D957" s="20"/>
      <c r="E957" s="2"/>
      <c r="F957" s="3"/>
      <c r="J957" s="4"/>
    </row>
    <row r="958" spans="1:10" ht="15.75" customHeight="1">
      <c r="A958" s="2"/>
      <c r="B958" s="68"/>
      <c r="C958" s="20"/>
      <c r="D958" s="20"/>
      <c r="E958" s="2"/>
      <c r="F958" s="3"/>
      <c r="J958" s="4"/>
    </row>
    <row r="959" spans="1:10" ht="15.75" customHeight="1">
      <c r="A959" s="2"/>
      <c r="B959" s="68"/>
      <c r="C959" s="20"/>
      <c r="D959" s="20"/>
      <c r="E959" s="2"/>
      <c r="F959" s="3"/>
      <c r="J959" s="4"/>
    </row>
    <row r="960" spans="1:10" ht="15.75" customHeight="1">
      <c r="A960" s="2"/>
      <c r="B960" s="68"/>
      <c r="C960" s="20"/>
      <c r="D960" s="20"/>
      <c r="E960" s="2"/>
      <c r="F960" s="3"/>
      <c r="J960" s="4"/>
    </row>
    <row r="961" spans="1:10" ht="15.75" customHeight="1">
      <c r="A961" s="2"/>
      <c r="B961" s="68"/>
      <c r="C961" s="20"/>
      <c r="D961" s="20"/>
      <c r="E961" s="2"/>
      <c r="F961" s="3"/>
      <c r="J961" s="4"/>
    </row>
    <row r="962" spans="1:10" ht="15.75" customHeight="1">
      <c r="A962" s="2"/>
      <c r="B962" s="68"/>
      <c r="C962" s="20"/>
      <c r="D962" s="20"/>
      <c r="E962" s="2"/>
      <c r="F962" s="3"/>
      <c r="J962" s="4"/>
    </row>
    <row r="963" spans="1:10" ht="15.75" customHeight="1">
      <c r="A963" s="2"/>
      <c r="B963" s="68"/>
      <c r="C963" s="20"/>
      <c r="D963" s="20"/>
      <c r="E963" s="2"/>
      <c r="F963" s="3"/>
      <c r="J963" s="4"/>
    </row>
    <row r="964" spans="1:10" ht="15.75" customHeight="1">
      <c r="A964" s="2"/>
      <c r="B964" s="68"/>
      <c r="C964" s="20"/>
      <c r="D964" s="20"/>
      <c r="E964" s="2"/>
      <c r="F964" s="3"/>
      <c r="J964" s="4"/>
    </row>
    <row r="965" spans="1:10" ht="15.75" customHeight="1">
      <c r="A965" s="2"/>
      <c r="B965" s="68"/>
      <c r="C965" s="20"/>
      <c r="D965" s="20"/>
      <c r="E965" s="2"/>
      <c r="F965" s="3"/>
      <c r="J965" s="4"/>
    </row>
    <row r="966" spans="1:10" ht="15.75" customHeight="1">
      <c r="A966" s="2"/>
      <c r="B966" s="68"/>
      <c r="C966" s="20"/>
      <c r="D966" s="20"/>
      <c r="E966" s="2"/>
      <c r="F966" s="3"/>
      <c r="J966" s="4"/>
    </row>
    <row r="967" spans="1:10" ht="15.75" customHeight="1">
      <c r="A967" s="2"/>
      <c r="B967" s="68"/>
      <c r="C967" s="20"/>
      <c r="D967" s="20"/>
      <c r="E967" s="2"/>
      <c r="F967" s="3"/>
      <c r="J967" s="4"/>
    </row>
    <row r="968" spans="1:10" ht="15.75" customHeight="1">
      <c r="A968" s="2"/>
      <c r="B968" s="68"/>
      <c r="C968" s="20"/>
      <c r="D968" s="20"/>
      <c r="E968" s="2"/>
      <c r="F968" s="3"/>
      <c r="J968" s="4"/>
    </row>
    <row r="969" spans="1:10" ht="15.75" customHeight="1">
      <c r="A969" s="2"/>
      <c r="B969" s="68"/>
      <c r="C969" s="20"/>
      <c r="D969" s="20"/>
      <c r="E969" s="2"/>
      <c r="F969" s="3"/>
      <c r="J969" s="4"/>
    </row>
    <row r="970" spans="1:10" ht="15.75" customHeight="1">
      <c r="A970" s="2"/>
      <c r="B970" s="68"/>
      <c r="C970" s="20"/>
      <c r="D970" s="20"/>
      <c r="E970" s="2"/>
      <c r="F970" s="3"/>
      <c r="J970" s="4"/>
    </row>
    <row r="971" spans="1:10" ht="15.75" customHeight="1">
      <c r="A971" s="2"/>
      <c r="B971" s="68"/>
      <c r="C971" s="20"/>
      <c r="D971" s="20"/>
      <c r="E971" s="2"/>
      <c r="F971" s="3"/>
      <c r="J971" s="4"/>
    </row>
    <row r="972" spans="1:10" ht="15.75" customHeight="1">
      <c r="A972" s="2"/>
      <c r="B972" s="68"/>
      <c r="C972" s="20"/>
      <c r="D972" s="20"/>
      <c r="E972" s="2"/>
      <c r="F972" s="3"/>
      <c r="J972" s="4"/>
    </row>
    <row r="973" spans="1:10" ht="15.75" customHeight="1">
      <c r="A973" s="2"/>
      <c r="B973" s="68"/>
      <c r="C973" s="20"/>
      <c r="D973" s="20"/>
      <c r="E973" s="2"/>
      <c r="F973" s="3"/>
      <c r="J973" s="4"/>
    </row>
    <row r="974" spans="1:10" ht="15.75" customHeight="1">
      <c r="A974" s="2"/>
      <c r="B974" s="68"/>
      <c r="C974" s="20"/>
      <c r="D974" s="20"/>
      <c r="E974" s="2"/>
      <c r="F974" s="3"/>
      <c r="J974" s="4"/>
    </row>
    <row r="975" spans="1:10" ht="15.75" customHeight="1">
      <c r="A975" s="2"/>
      <c r="B975" s="68"/>
      <c r="C975" s="20"/>
      <c r="D975" s="20"/>
      <c r="E975" s="2"/>
      <c r="F975" s="3"/>
      <c r="J975" s="4"/>
    </row>
    <row r="976" spans="1:10" ht="15.75" customHeight="1">
      <c r="A976" s="2"/>
      <c r="B976" s="68"/>
      <c r="C976" s="20"/>
      <c r="D976" s="20"/>
      <c r="E976" s="2"/>
      <c r="F976" s="3"/>
      <c r="J976" s="4"/>
    </row>
    <row r="977" spans="1:10" ht="15.75" customHeight="1">
      <c r="A977" s="2"/>
      <c r="B977" s="68"/>
      <c r="C977" s="20"/>
      <c r="D977" s="20"/>
      <c r="E977" s="2"/>
      <c r="F977" s="3"/>
      <c r="J977" s="4"/>
    </row>
    <row r="978" spans="1:10" ht="15.75" customHeight="1">
      <c r="A978" s="2"/>
      <c r="B978" s="68"/>
      <c r="C978" s="20"/>
      <c r="D978" s="20"/>
      <c r="E978" s="2"/>
      <c r="F978" s="3"/>
      <c r="J978" s="4"/>
    </row>
    <row r="979" spans="1:10" ht="15.75" customHeight="1">
      <c r="A979" s="2"/>
      <c r="B979" s="68"/>
      <c r="C979" s="20"/>
      <c r="D979" s="20"/>
      <c r="E979" s="2"/>
      <c r="F979" s="3"/>
      <c r="J979" s="4"/>
    </row>
    <row r="980" spans="1:10" ht="15.75" customHeight="1">
      <c r="A980" s="2"/>
      <c r="B980" s="68"/>
      <c r="C980" s="20"/>
      <c r="D980" s="20"/>
      <c r="E980" s="2"/>
      <c r="F980" s="3"/>
      <c r="J980" s="4"/>
    </row>
    <row r="981" spans="1:10" ht="15.75" customHeight="1">
      <c r="A981" s="2"/>
      <c r="B981" s="68"/>
      <c r="C981" s="20"/>
      <c r="D981" s="20"/>
      <c r="E981" s="2"/>
      <c r="F981" s="3"/>
      <c r="J981" s="4"/>
    </row>
    <row r="982" spans="1:10" ht="15.75" customHeight="1">
      <c r="A982" s="2"/>
      <c r="B982" s="68"/>
      <c r="C982" s="20"/>
      <c r="D982" s="20"/>
      <c r="E982" s="2"/>
      <c r="F982" s="3"/>
      <c r="J982" s="4"/>
    </row>
    <row r="983" spans="1:10" ht="15.75" customHeight="1">
      <c r="A983" s="2"/>
      <c r="B983" s="68"/>
      <c r="C983" s="20"/>
      <c r="D983" s="20"/>
      <c r="E983" s="2"/>
      <c r="F983" s="3"/>
      <c r="J983" s="4"/>
    </row>
    <row r="984" spans="1:10" ht="15.75" customHeight="1">
      <c r="A984" s="2"/>
      <c r="B984" s="68"/>
      <c r="C984" s="20"/>
      <c r="D984" s="20"/>
      <c r="E984" s="2"/>
      <c r="F984" s="3"/>
      <c r="J984" s="4"/>
    </row>
    <row r="985" spans="1:10" ht="15.75" customHeight="1">
      <c r="A985" s="2"/>
      <c r="B985" s="68"/>
      <c r="C985" s="20"/>
      <c r="D985" s="20"/>
      <c r="E985" s="2"/>
      <c r="F985" s="3"/>
      <c r="J985" s="4"/>
    </row>
    <row r="986" spans="1:10" ht="15.75" customHeight="1">
      <c r="A986" s="2"/>
      <c r="B986" s="68"/>
      <c r="C986" s="20"/>
      <c r="D986" s="20"/>
      <c r="E986" s="2"/>
      <c r="F986" s="3"/>
      <c r="J986" s="4"/>
    </row>
    <row r="987" spans="1:10" ht="15.75" customHeight="1">
      <c r="A987" s="2"/>
      <c r="B987" s="68"/>
      <c r="C987" s="20"/>
      <c r="D987" s="20"/>
      <c r="E987" s="2"/>
      <c r="F987" s="3"/>
      <c r="J987" s="4"/>
    </row>
    <row r="988" spans="1:10" ht="15.75" customHeight="1">
      <c r="A988" s="2"/>
      <c r="B988" s="68"/>
      <c r="C988" s="20"/>
      <c r="D988" s="20"/>
      <c r="E988" s="2"/>
      <c r="F988" s="3"/>
      <c r="J988" s="4"/>
    </row>
    <row r="989" spans="1:10" ht="15.75" customHeight="1">
      <c r="A989" s="2"/>
      <c r="B989" s="68"/>
      <c r="C989" s="20"/>
      <c r="D989" s="20"/>
      <c r="E989" s="2"/>
      <c r="F989" s="3"/>
      <c r="J989" s="4"/>
    </row>
    <row r="990" spans="1:10" ht="15" customHeight="1">
      <c r="A990" s="2"/>
      <c r="B990" s="68"/>
      <c r="C990" s="20"/>
      <c r="D990" s="20"/>
      <c r="E990" s="2"/>
      <c r="F990" s="3"/>
      <c r="J990" s="4"/>
    </row>
    <row r="991" spans="1:10" ht="15" customHeight="1">
      <c r="A991" s="2"/>
      <c r="B991" s="68"/>
      <c r="C991" s="20"/>
      <c r="D991" s="20"/>
      <c r="E991" s="2"/>
      <c r="F991" s="3"/>
      <c r="J991" s="4"/>
    </row>
    <row r="992" spans="1:10" ht="15" customHeight="1">
      <c r="A992" s="2"/>
      <c r="B992" s="68"/>
      <c r="C992" s="20"/>
      <c r="D992" s="20"/>
      <c r="E992" s="2"/>
      <c r="F992" s="3"/>
      <c r="J992" s="4"/>
    </row>
    <row r="993" spans="1:10" ht="15" customHeight="1">
      <c r="A993" s="2"/>
      <c r="B993" s="68"/>
      <c r="C993" s="20"/>
      <c r="D993" s="20"/>
      <c r="E993" s="2"/>
      <c r="F993" s="3"/>
      <c r="J993" s="4"/>
    </row>
    <row r="994" spans="1:10" ht="15" customHeight="1">
      <c r="A994" s="2"/>
      <c r="B994" s="68"/>
      <c r="C994" s="20"/>
      <c r="D994" s="20"/>
      <c r="E994" s="2"/>
      <c r="F994" s="3"/>
      <c r="J994" s="4"/>
    </row>
    <row r="995" spans="1:10" ht="15" customHeight="1">
      <c r="A995" s="2"/>
      <c r="B995" s="68"/>
      <c r="C995" s="20"/>
      <c r="D995" s="20"/>
      <c r="E995" s="2"/>
      <c r="F995" s="3"/>
      <c r="J995" s="4"/>
    </row>
    <row r="996" spans="1:10" ht="15" customHeight="1">
      <c r="A996" s="2"/>
      <c r="B996" s="68"/>
      <c r="C996" s="20"/>
      <c r="D996" s="20"/>
      <c r="E996" s="2"/>
      <c r="F996" s="3"/>
      <c r="J996" s="4"/>
    </row>
    <row r="997" spans="1:10" ht="15" customHeight="1">
      <c r="A997" s="2"/>
      <c r="B997" s="68"/>
      <c r="C997" s="20"/>
      <c r="D997" s="20"/>
      <c r="E997" s="2"/>
      <c r="F997" s="3"/>
      <c r="J997" s="4"/>
    </row>
    <row r="998" spans="1:10" ht="15" customHeight="1">
      <c r="A998" s="2"/>
      <c r="B998" s="68"/>
      <c r="C998" s="20"/>
      <c r="D998" s="20"/>
      <c r="E998" s="2"/>
      <c r="F998" s="3"/>
      <c r="J998" s="4"/>
    </row>
    <row r="999" spans="1:10" ht="15" customHeight="1">
      <c r="A999" s="2"/>
      <c r="B999" s="68"/>
      <c r="C999" s="20"/>
      <c r="D999" s="20"/>
      <c r="E999" s="2"/>
      <c r="F999" s="3"/>
      <c r="J999" s="4"/>
    </row>
    <row r="1000" spans="1:10" ht="15" customHeight="1">
      <c r="A1000" s="2"/>
      <c r="B1000" s="68"/>
      <c r="C1000" s="20"/>
      <c r="D1000" s="20"/>
      <c r="E1000" s="2"/>
      <c r="F1000" s="3"/>
      <c r="J1000" s="4"/>
    </row>
    <row r="1001" spans="1:10" ht="15" customHeight="1">
      <c r="A1001" s="2"/>
      <c r="B1001" s="68"/>
      <c r="C1001" s="20"/>
      <c r="D1001" s="20"/>
      <c r="E1001" s="2"/>
      <c r="F1001" s="3"/>
      <c r="J1001" s="4"/>
    </row>
    <row r="1002" spans="1:10" ht="15" customHeight="1">
      <c r="A1002" s="2"/>
      <c r="B1002" s="68"/>
      <c r="C1002" s="20"/>
      <c r="D1002" s="20"/>
      <c r="E1002" s="2"/>
      <c r="F1002" s="3"/>
      <c r="J1002" s="4"/>
    </row>
    <row r="1003" spans="1:10" ht="15" customHeight="1">
      <c r="A1003" s="2"/>
      <c r="B1003" s="68"/>
      <c r="C1003" s="20"/>
      <c r="D1003" s="20"/>
      <c r="E1003" s="2"/>
      <c r="F1003" s="3"/>
      <c r="J1003" s="4"/>
    </row>
    <row r="1004" spans="1:10" ht="15" customHeight="1">
      <c r="A1004" s="2"/>
      <c r="B1004" s="68"/>
      <c r="C1004" s="20"/>
      <c r="D1004" s="20"/>
      <c r="E1004" s="2"/>
      <c r="F1004" s="3"/>
      <c r="J1004" s="4"/>
    </row>
    <row r="1005" spans="1:10" ht="15" customHeight="1">
      <c r="A1005" s="2"/>
      <c r="B1005" s="68"/>
      <c r="C1005" s="20"/>
      <c r="D1005" s="20"/>
      <c r="E1005" s="2"/>
      <c r="F1005" s="3"/>
      <c r="J1005" s="4"/>
    </row>
    <row r="1006" spans="1:10" ht="15" customHeight="1">
      <c r="A1006" s="2"/>
      <c r="B1006" s="68"/>
      <c r="C1006" s="20"/>
      <c r="D1006" s="20"/>
      <c r="E1006" s="2"/>
      <c r="F1006" s="3"/>
      <c r="J1006" s="4"/>
    </row>
    <row r="1007" spans="1:10" ht="15" customHeight="1">
      <c r="A1007" s="2"/>
      <c r="B1007" s="68"/>
      <c r="C1007" s="20"/>
      <c r="D1007" s="20"/>
      <c r="E1007" s="2"/>
      <c r="F1007" s="3"/>
      <c r="J1007" s="4"/>
    </row>
    <row r="1008" spans="1:10" ht="15" customHeight="1">
      <c r="A1008" s="2"/>
      <c r="B1008" s="68"/>
      <c r="C1008" s="20"/>
      <c r="D1008" s="20"/>
      <c r="E1008" s="2"/>
      <c r="F1008" s="3"/>
      <c r="J1008" s="4"/>
    </row>
    <row r="1009" spans="1:10" ht="15" customHeight="1">
      <c r="A1009" s="2"/>
      <c r="B1009" s="68"/>
      <c r="C1009" s="20"/>
      <c r="D1009" s="20"/>
      <c r="E1009" s="2"/>
      <c r="F1009" s="3"/>
      <c r="J1009" s="4"/>
    </row>
  </sheetData>
  <mergeCells count="132">
    <mergeCell ref="A23:H23"/>
    <mergeCell ref="A71:H71"/>
    <mergeCell ref="A67:H67"/>
    <mergeCell ref="A21:H21"/>
    <mergeCell ref="A25:H25"/>
    <mergeCell ref="A27:H27"/>
    <mergeCell ref="A29:H29"/>
    <mergeCell ref="HI49:HP49"/>
    <mergeCell ref="HQ49:HX49"/>
    <mergeCell ref="CS49:CZ49"/>
    <mergeCell ref="DA49:DH49"/>
    <mergeCell ref="DI49:DP49"/>
    <mergeCell ref="DQ49:DX49"/>
    <mergeCell ref="DY49:EF49"/>
    <mergeCell ref="BE49:BL49"/>
    <mergeCell ref="BM49:BT49"/>
    <mergeCell ref="BU49:CB49"/>
    <mergeCell ref="CC49:CJ49"/>
    <mergeCell ref="CK49:CR49"/>
    <mergeCell ref="Q49:X49"/>
    <mergeCell ref="Y49:AF49"/>
    <mergeCell ref="AG49:AN49"/>
    <mergeCell ref="AO49:AV49"/>
    <mergeCell ref="AW49:BD49"/>
    <mergeCell ref="HY49:IF49"/>
    <mergeCell ref="IG49:IN49"/>
    <mergeCell ref="IO49:IV49"/>
    <mergeCell ref="FU49:GB49"/>
    <mergeCell ref="GC49:GJ49"/>
    <mergeCell ref="GK49:GR49"/>
    <mergeCell ref="GS49:GZ49"/>
    <mergeCell ref="HA49:HH49"/>
    <mergeCell ref="EG49:EN49"/>
    <mergeCell ref="EO49:EV49"/>
    <mergeCell ref="EW49:FD49"/>
    <mergeCell ref="FE49:FL49"/>
    <mergeCell ref="FM49:FT49"/>
    <mergeCell ref="A160:H160"/>
    <mergeCell ref="A126:H126"/>
    <mergeCell ref="A128:H128"/>
    <mergeCell ref="A130:H130"/>
    <mergeCell ref="A132:H132"/>
    <mergeCell ref="A134:G134"/>
    <mergeCell ref="A114:H114"/>
    <mergeCell ref="A116:H116"/>
    <mergeCell ref="A120:H120"/>
    <mergeCell ref="A122:H122"/>
    <mergeCell ref="A124:H124"/>
    <mergeCell ref="A142:H142"/>
    <mergeCell ref="A144:H144"/>
    <mergeCell ref="A146:H146"/>
    <mergeCell ref="A158:H158"/>
    <mergeCell ref="A118:H118"/>
    <mergeCell ref="A38:G38"/>
    <mergeCell ref="A41:H41"/>
    <mergeCell ref="A43:H43"/>
    <mergeCell ref="A45:H45"/>
    <mergeCell ref="I49:P49"/>
    <mergeCell ref="A39:H39"/>
    <mergeCell ref="A47:H47"/>
    <mergeCell ref="A49:H49"/>
    <mergeCell ref="A103:G103"/>
    <mergeCell ref="A51:G51"/>
    <mergeCell ref="A52:H52"/>
    <mergeCell ref="A55:H55"/>
    <mergeCell ref="A108:H108"/>
    <mergeCell ref="A110:H110"/>
    <mergeCell ref="A112:H112"/>
    <mergeCell ref="A58:H58"/>
    <mergeCell ref="A60:H60"/>
    <mergeCell ref="A62:H62"/>
    <mergeCell ref="A65:H65"/>
    <mergeCell ref="A69:H69"/>
    <mergeCell ref="F73:G73"/>
    <mergeCell ref="C1:D1"/>
    <mergeCell ref="A4:E4"/>
    <mergeCell ref="F4:F5"/>
    <mergeCell ref="G4:G5"/>
    <mergeCell ref="H4:H5"/>
    <mergeCell ref="A94:H94"/>
    <mergeCell ref="A96:H96"/>
    <mergeCell ref="A98:H98"/>
    <mergeCell ref="A100:H100"/>
    <mergeCell ref="A84:H84"/>
    <mergeCell ref="A86:H86"/>
    <mergeCell ref="A88:H88"/>
    <mergeCell ref="A90:H90"/>
    <mergeCell ref="A92:H92"/>
    <mergeCell ref="A15:H15"/>
    <mergeCell ref="A18:H18"/>
    <mergeCell ref="A6:G6"/>
    <mergeCell ref="A7:H7"/>
    <mergeCell ref="A9:H9"/>
    <mergeCell ref="A11:H11"/>
    <mergeCell ref="A13:H13"/>
    <mergeCell ref="A31:H31"/>
    <mergeCell ref="A33:H33"/>
    <mergeCell ref="A20:G20"/>
    <mergeCell ref="A202:H202"/>
    <mergeCell ref="A184:H184"/>
    <mergeCell ref="A186:H186"/>
    <mergeCell ref="A188:H188"/>
    <mergeCell ref="A190:H190"/>
    <mergeCell ref="A192:H192"/>
    <mergeCell ref="A194:H194"/>
    <mergeCell ref="A196:H196"/>
    <mergeCell ref="A74:H74"/>
    <mergeCell ref="A76:H76"/>
    <mergeCell ref="A78:H78"/>
    <mergeCell ref="A82:H82"/>
    <mergeCell ref="F102:G102"/>
    <mergeCell ref="A162:H162"/>
    <mergeCell ref="A164:H164"/>
    <mergeCell ref="A166:H166"/>
    <mergeCell ref="A148:H148"/>
    <mergeCell ref="A150:H150"/>
    <mergeCell ref="A152:H152"/>
    <mergeCell ref="A154:H154"/>
    <mergeCell ref="A156:H156"/>
    <mergeCell ref="A135:H135"/>
    <mergeCell ref="A140:H140"/>
    <mergeCell ref="A104:H104"/>
    <mergeCell ref="A168:H168"/>
    <mergeCell ref="A171:G171"/>
    <mergeCell ref="A172:H172"/>
    <mergeCell ref="A175:H175"/>
    <mergeCell ref="A178:H178"/>
    <mergeCell ref="A180:H180"/>
    <mergeCell ref="A182:H182"/>
    <mergeCell ref="A198:H198"/>
    <mergeCell ref="A200:H200"/>
    <mergeCell ref="A176:H176"/>
  </mergeCells>
  <pageMargins left="0.70866141732283472" right="0.70866141732283472" top="0.74803149606299213" bottom="0.74803149606299213" header="0" footer="0"/>
  <pageSetup scale="10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Izbor udžbenika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Janja</cp:lastModifiedBy>
  <cp:lastPrinted>2021-07-01T08:59:50Z</cp:lastPrinted>
  <dcterms:created xsi:type="dcterms:W3CDTF">2021-06-30T06:43:30Z</dcterms:created>
  <dcterms:modified xsi:type="dcterms:W3CDTF">2022-07-12T11:52:02Z</dcterms:modified>
</cp:coreProperties>
</file>